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60" windowWidth="9375" windowHeight="3900" tabRatio="599" activeTab="3"/>
  </bookViews>
  <sheets>
    <sheet name="IS" sheetId="1" r:id="rId1"/>
    <sheet name="BS2" sheetId="2" r:id="rId2"/>
    <sheet name="CE" sheetId="3" r:id="rId3"/>
    <sheet name="CF" sheetId="4" r:id="rId4"/>
  </sheets>
  <definedNames>
    <definedName name="_xlnm.Print_Area" localSheetId="2">'CE'!$A$1:$L$44</definedName>
    <definedName name="_xlnm.Print_Area" localSheetId="3">'CF'!$A$1:$I$61</definedName>
    <definedName name="_xlnm.Print_Area" localSheetId="0">'IS'!$A$2:$K$50</definedName>
  </definedNames>
  <calcPr fullCalcOnLoad="1"/>
</workbook>
</file>

<file path=xl/sharedStrings.xml><?xml version="1.0" encoding="utf-8"?>
<sst xmlns="http://schemas.openxmlformats.org/spreadsheetml/2006/main" count="155" uniqueCount="110">
  <si>
    <t xml:space="preserve">    (Incorporated in Malaysia)</t>
  </si>
  <si>
    <t xml:space="preserve">UNITED BINTANG BERHAD </t>
  </si>
  <si>
    <t>Revenue</t>
  </si>
  <si>
    <t>Cost of sales</t>
  </si>
  <si>
    <t>Finance costs</t>
  </si>
  <si>
    <t xml:space="preserve"> - Basic</t>
  </si>
  <si>
    <t xml:space="preserve"> - Diluted</t>
  </si>
  <si>
    <t>3 months ended</t>
  </si>
  <si>
    <t>RM' 000</t>
  </si>
  <si>
    <t xml:space="preserve">As at </t>
  </si>
  <si>
    <t>Property, plant and equipment</t>
  </si>
  <si>
    <t>Inventories</t>
  </si>
  <si>
    <t>Cash and bank balances</t>
  </si>
  <si>
    <t>Borrowings</t>
  </si>
  <si>
    <t>Share capital</t>
  </si>
  <si>
    <t>Share</t>
  </si>
  <si>
    <t>Reserve</t>
  </si>
  <si>
    <t>(Accumulated</t>
  </si>
  <si>
    <t>Total</t>
  </si>
  <si>
    <t>comprise the following:</t>
  </si>
  <si>
    <t xml:space="preserve">  -</t>
  </si>
  <si>
    <t>Changes in working capital</t>
  </si>
  <si>
    <t>N/A</t>
  </si>
  <si>
    <t>CONDENSED CONSOLIDATED INCOME STATEMENTS</t>
  </si>
  <si>
    <t>Capital</t>
  </si>
  <si>
    <t>Revaluation</t>
  </si>
  <si>
    <t>Retained Profit/</t>
  </si>
  <si>
    <t>Loss)</t>
  </si>
  <si>
    <t>Less: Bank overdrafts(included within short term borrowings)</t>
  </si>
  <si>
    <t>Net change in current assets</t>
  </si>
  <si>
    <t>Net change in current liabilities</t>
  </si>
  <si>
    <t>Interest paid</t>
  </si>
  <si>
    <t>Investing Activities</t>
  </si>
  <si>
    <t>Financing Activities</t>
  </si>
  <si>
    <t>Net Change in Cash &amp; Cash Equivalents</t>
  </si>
  <si>
    <t>Non-cash items</t>
  </si>
  <si>
    <t>Profit/(Loss) before taxation</t>
  </si>
  <si>
    <t>Operating loss before changes in working capital</t>
  </si>
  <si>
    <t>Administrative expenses</t>
  </si>
  <si>
    <t>Purchase of property, plant &amp; equipment</t>
  </si>
  <si>
    <t>Proceeds from sales of property, plant &amp; equipment</t>
  </si>
  <si>
    <t>Financial period ended</t>
  </si>
  <si>
    <t>Adjustments for non-cash items:-</t>
  </si>
  <si>
    <t>30.06.2005</t>
  </si>
  <si>
    <t>30.06.2004</t>
  </si>
  <si>
    <t>(44676-M)</t>
  </si>
  <si>
    <t>Trade and other receivables</t>
  </si>
  <si>
    <t>Trade and other payables</t>
  </si>
  <si>
    <t>Other income</t>
  </si>
  <si>
    <t>Gross profit</t>
  </si>
  <si>
    <t>Selling &amp; marketing expenses</t>
  </si>
  <si>
    <t>ASSETS</t>
  </si>
  <si>
    <t>TOTAL ASSETS</t>
  </si>
  <si>
    <t>EQUITY AND LIABILITIES</t>
  </si>
  <si>
    <t>Equity attributable to equity holders of the parent</t>
  </si>
  <si>
    <t>Accumulated loss</t>
  </si>
  <si>
    <t>Total Equity</t>
  </si>
  <si>
    <t>Non-current liabilities</t>
  </si>
  <si>
    <t>Current liabilities</t>
  </si>
  <si>
    <t>Total liabilities</t>
  </si>
  <si>
    <t>TOTAL EQUITY AND LIABILITIES</t>
  </si>
  <si>
    <t>Non-current assets</t>
  </si>
  <si>
    <t>Current assets</t>
  </si>
  <si>
    <t>Income tax expense</t>
  </si>
  <si>
    <t>CONDENSED CONSOLIDATED BALANCE SHEET</t>
  </si>
  <si>
    <t>Investment properties</t>
  </si>
  <si>
    <t>Non-</t>
  </si>
  <si>
    <t>Distributable</t>
  </si>
  <si>
    <t>Assets</t>
  </si>
  <si>
    <t>Hire purchase term charges paid</t>
  </si>
  <si>
    <t>* Cash and Cash equivalents at end of financial period</t>
  </si>
  <si>
    <t>At 1st January 2007</t>
  </si>
  <si>
    <t>Profit / (loss) before tax</t>
  </si>
  <si>
    <t>Earning / (loss) per share (sen)</t>
  </si>
  <si>
    <t>CONDENSED CONSOLIDATED  STATEMENTS OF CHANGES IN EQUITY</t>
  </si>
  <si>
    <t>Equity</t>
  </si>
  <si>
    <t>CONDENSED CONSOLIDATED  CASH FLOW STATEMENT</t>
  </si>
  <si>
    <t>(The figures have not been audited)</t>
  </si>
  <si>
    <t xml:space="preserve">Profit / (loss) for the period attributable </t>
  </si>
  <si>
    <t>Net asset per share attributable to ordinary equity</t>
  </si>
  <si>
    <t>to equity holders of the parent</t>
  </si>
  <si>
    <t>holders of the parent (RM)</t>
  </si>
  <si>
    <t>Fixed Deposit</t>
  </si>
  <si>
    <t>Cash &amp; Cash Equivalents Brought Forward</t>
  </si>
  <si>
    <t>Cash &amp; Cash Equivalents Carried Forward</t>
  </si>
  <si>
    <t>The condensed consolidated income statements should be read in conjunction with the audited financial statements for the year ended 31 December 2007 and the accompanying explanatory notes attached to the interim financial statements.</t>
  </si>
  <si>
    <t>The condensed consolidated  statements of changes in equity should be read in conjunction with the audited financial statements for the year ended 31 December 2007 and the accompanying explanatory notes attached to the interim financial statements.</t>
  </si>
  <si>
    <t>At 1st January 2008</t>
  </si>
  <si>
    <t>Profit / (Loss) for the period</t>
  </si>
  <si>
    <t>Interest received</t>
  </si>
  <si>
    <t>The condensed consolidated cash flow statement should be read in conjunction with the audited financial statements for the year ended 31 December 2007 and the accompanying explanatory notes attached to the interim financial statements.</t>
  </si>
  <si>
    <t>Drawdown / (Repayment) of hire purchase</t>
  </si>
  <si>
    <t>Advance from / (Repayment to) directors</t>
  </si>
  <si>
    <t>For the Six -Month Ended 30th June 2008</t>
  </si>
  <si>
    <t>30.06.2008</t>
  </si>
  <si>
    <t>30.06.2007</t>
  </si>
  <si>
    <t>6 months ended</t>
  </si>
  <si>
    <t>As at 30th June 2008</t>
  </si>
  <si>
    <t>Interim report for the second quarter ended 30th June 2008</t>
  </si>
  <si>
    <t>30th June 2008</t>
  </si>
  <si>
    <t>30th June 2007</t>
  </si>
  <si>
    <t>Period ended</t>
  </si>
  <si>
    <t>At 30th June 2008</t>
  </si>
  <si>
    <t>At 30th June 2007</t>
  </si>
  <si>
    <t>31.12.2007</t>
  </si>
  <si>
    <t>Cash generated from operations</t>
  </si>
  <si>
    <t>Net cash from operating activities</t>
  </si>
  <si>
    <t>Net cash from / (used in) investing activities</t>
  </si>
  <si>
    <t xml:space="preserve">Net cash used in financing activities </t>
  </si>
  <si>
    <t>Withdrawal of time deposit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</si>
</sst>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_);\(0.0000\)"/>
    <numFmt numFmtId="172" formatCode="#,##0.0000_);\(#,##0.0000\)"/>
    <numFmt numFmtId="173" formatCode="&quot;Yes&quot;;&quot;Yes&quot;;&quot;No&quot;"/>
    <numFmt numFmtId="174" formatCode="&quot;True&quot;;&quot;True&quot;;&quot;False&quot;"/>
    <numFmt numFmtId="175" formatCode="&quot;On&quot;;&quot;On&quot;;&quot;Off&quot;"/>
    <numFmt numFmtId="176" formatCode="d/m"/>
    <numFmt numFmtId="177" formatCode="m/d/yy"/>
  </numFmts>
  <fonts count="46">
    <font>
      <sz val="10"/>
      <name val="Arial"/>
      <family val="0"/>
    </font>
    <font>
      <b/>
      <sz val="12"/>
      <name val="Arial"/>
      <family val="2"/>
    </font>
    <font>
      <b/>
      <sz val="10"/>
      <name val="Arial"/>
      <family val="2"/>
    </font>
    <font>
      <u val="single"/>
      <sz val="10"/>
      <color indexed="12"/>
      <name val="Arial"/>
      <family val="0"/>
    </font>
    <font>
      <u val="single"/>
      <sz val="10"/>
      <color indexed="36"/>
      <name val="Arial"/>
      <family val="0"/>
    </font>
    <font>
      <sz val="12"/>
      <name val="Monotype Sorts"/>
      <family val="0"/>
    </font>
    <font>
      <b/>
      <sz val="14"/>
      <name val="Arial"/>
      <family val="2"/>
    </font>
    <font>
      <sz val="12"/>
      <name val="Arial"/>
      <family val="0"/>
    </font>
    <font>
      <b/>
      <sz val="16"/>
      <name val="Arial"/>
      <family val="2"/>
    </font>
    <font>
      <u val="single"/>
      <sz val="12"/>
      <name val="Arial"/>
      <family val="2"/>
    </font>
    <font>
      <sz val="11"/>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Alignment="1">
      <alignment/>
    </xf>
    <xf numFmtId="0" fontId="0" fillId="0" borderId="0" xfId="0" applyFont="1" applyAlignment="1">
      <alignment/>
    </xf>
    <xf numFmtId="37" fontId="0" fillId="0" borderId="0" xfId="0" applyNumberFormat="1" applyAlignment="1">
      <alignment/>
    </xf>
    <xf numFmtId="0" fontId="2" fillId="0" borderId="0" xfId="0" applyFont="1" applyAlignment="1">
      <alignment horizontal="right"/>
    </xf>
    <xf numFmtId="0" fontId="0" fillId="0" borderId="0" xfId="0" applyAlignment="1">
      <alignment horizontal="center"/>
    </xf>
    <xf numFmtId="0" fontId="0" fillId="0" borderId="0" xfId="0" applyBorder="1" applyAlignment="1">
      <alignment/>
    </xf>
    <xf numFmtId="0" fontId="5" fillId="0" borderId="0" xfId="0" applyFont="1" applyAlignment="1">
      <alignment/>
    </xf>
    <xf numFmtId="0" fontId="1" fillId="0" borderId="0" xfId="0" applyFont="1" applyAlignment="1">
      <alignment horizontal="center"/>
    </xf>
    <xf numFmtId="0" fontId="0" fillId="0" borderId="0" xfId="0" applyAlignment="1">
      <alignment/>
    </xf>
    <xf numFmtId="0" fontId="0"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xf>
    <xf numFmtId="0" fontId="1" fillId="0" borderId="0" xfId="0" applyFont="1" applyAlignment="1">
      <alignment/>
    </xf>
    <xf numFmtId="0" fontId="1" fillId="0" borderId="0" xfId="0" applyFont="1" applyAlignment="1">
      <alignment horizontal="right"/>
    </xf>
    <xf numFmtId="37" fontId="7" fillId="33" borderId="0" xfId="0" applyNumberFormat="1" applyFont="1" applyFill="1" applyBorder="1" applyAlignment="1">
      <alignment/>
    </xf>
    <xf numFmtId="37" fontId="7" fillId="0" borderId="0" xfId="0" applyNumberFormat="1" applyFont="1" applyAlignment="1">
      <alignment/>
    </xf>
    <xf numFmtId="37" fontId="7" fillId="0" borderId="0" xfId="0" applyNumberFormat="1" applyFont="1" applyBorder="1" applyAlignment="1">
      <alignment/>
    </xf>
    <xf numFmtId="37" fontId="7" fillId="0" borderId="10" xfId="0" applyNumberFormat="1" applyFont="1" applyBorder="1" applyAlignment="1">
      <alignment/>
    </xf>
    <xf numFmtId="37" fontId="7" fillId="0" borderId="0" xfId="0" applyNumberFormat="1" applyFont="1" applyAlignment="1">
      <alignment horizontal="center"/>
    </xf>
    <xf numFmtId="37" fontId="7" fillId="0" borderId="0" xfId="0" applyNumberFormat="1" applyFont="1" applyBorder="1" applyAlignment="1">
      <alignment horizontal="right"/>
    </xf>
    <xf numFmtId="37" fontId="7" fillId="0" borderId="0" xfId="0" applyNumberFormat="1" applyFont="1" applyAlignment="1">
      <alignment horizontal="right"/>
    </xf>
    <xf numFmtId="37" fontId="7" fillId="0" borderId="11" xfId="0" applyNumberFormat="1" applyFont="1" applyBorder="1" applyAlignment="1">
      <alignment/>
    </xf>
    <xf numFmtId="39" fontId="7" fillId="0" borderId="0" xfId="0" applyNumberFormat="1" applyFont="1" applyAlignment="1">
      <alignment horizontal="center"/>
    </xf>
    <xf numFmtId="37" fontId="7" fillId="0" borderId="11" xfId="0" applyNumberFormat="1" applyFont="1" applyBorder="1" applyAlignment="1">
      <alignment horizontal="center"/>
    </xf>
    <xf numFmtId="0" fontId="1" fillId="0" borderId="0" xfId="0" applyFont="1" applyAlignment="1">
      <alignment horizontal="right"/>
    </xf>
    <xf numFmtId="0" fontId="1" fillId="0" borderId="0" xfId="0" applyFont="1" applyAlignment="1">
      <alignment/>
    </xf>
    <xf numFmtId="37" fontId="7" fillId="0" borderId="12" xfId="0" applyNumberFormat="1" applyFont="1" applyBorder="1" applyAlignment="1">
      <alignment/>
    </xf>
    <xf numFmtId="41" fontId="7" fillId="0" borderId="0" xfId="0" applyNumberFormat="1" applyFont="1" applyBorder="1" applyAlignment="1">
      <alignment/>
    </xf>
    <xf numFmtId="172" fontId="7" fillId="0" borderId="11" xfId="0" applyNumberFormat="1" applyFont="1" applyBorder="1" applyAlignment="1">
      <alignment/>
    </xf>
    <xf numFmtId="172" fontId="7" fillId="0" borderId="0" xfId="0" applyNumberFormat="1" applyFont="1" applyAlignment="1">
      <alignment/>
    </xf>
    <xf numFmtId="15" fontId="9" fillId="0" borderId="0" xfId="0" applyNumberFormat="1" applyFont="1" applyAlignment="1" quotePrefix="1">
      <alignment/>
    </xf>
    <xf numFmtId="37" fontId="7" fillId="0" borderId="0" xfId="0" applyNumberFormat="1" applyFont="1" applyAlignment="1">
      <alignment horizontal="right"/>
    </xf>
    <xf numFmtId="41" fontId="7" fillId="0" borderId="0" xfId="0" applyNumberFormat="1" applyFont="1" applyBorder="1" applyAlignment="1">
      <alignment horizontal="right"/>
    </xf>
    <xf numFmtId="0" fontId="7" fillId="0" borderId="0" xfId="0" applyFont="1" applyAlignment="1">
      <alignment/>
    </xf>
    <xf numFmtId="37" fontId="7" fillId="0" borderId="13" xfId="0" applyNumberFormat="1" applyFont="1" applyBorder="1" applyAlignment="1">
      <alignment horizontal="right"/>
    </xf>
    <xf numFmtId="37" fontId="7" fillId="0" borderId="14" xfId="0" applyNumberFormat="1" applyFont="1" applyBorder="1" applyAlignment="1">
      <alignment horizontal="right"/>
    </xf>
    <xf numFmtId="37" fontId="1" fillId="0" borderId="0" xfId="0" applyNumberFormat="1" applyFont="1" applyAlignment="1">
      <alignment horizontal="right"/>
    </xf>
    <xf numFmtId="15" fontId="9" fillId="0" borderId="0" xfId="0" applyNumberFormat="1" applyFont="1" applyBorder="1" applyAlignment="1" quotePrefix="1">
      <alignment/>
    </xf>
    <xf numFmtId="37" fontId="7" fillId="0" borderId="13" xfId="0" applyNumberFormat="1" applyFont="1" applyBorder="1" applyAlignment="1">
      <alignment/>
    </xf>
    <xf numFmtId="37" fontId="7" fillId="0" borderId="13" xfId="0" applyNumberFormat="1" applyFont="1" applyBorder="1" applyAlignment="1">
      <alignment horizontal="right"/>
    </xf>
    <xf numFmtId="37" fontId="7" fillId="0" borderId="14" xfId="0" applyNumberFormat="1" applyFont="1" applyBorder="1" applyAlignment="1">
      <alignment/>
    </xf>
    <xf numFmtId="0" fontId="10" fillId="0" borderId="0" xfId="0" applyFont="1" applyAlignment="1">
      <alignment/>
    </xf>
    <xf numFmtId="0" fontId="10" fillId="0" borderId="0" xfId="0" applyFont="1" applyBorder="1" applyAlignment="1">
      <alignment/>
    </xf>
    <xf numFmtId="37" fontId="10" fillId="33" borderId="0" xfId="0" applyNumberFormat="1" applyFont="1" applyFill="1" applyBorder="1" applyAlignment="1">
      <alignment/>
    </xf>
    <xf numFmtId="37" fontId="10" fillId="0" borderId="0" xfId="0" applyNumberFormat="1" applyFont="1" applyAlignment="1">
      <alignment/>
    </xf>
    <xf numFmtId="37" fontId="10" fillId="0" borderId="0" xfId="0" applyNumberFormat="1" applyFont="1" applyBorder="1" applyAlignment="1">
      <alignment/>
    </xf>
    <xf numFmtId="37" fontId="10" fillId="0" borderId="10" xfId="0" applyNumberFormat="1" applyFont="1" applyBorder="1" applyAlignment="1">
      <alignment/>
    </xf>
    <xf numFmtId="37" fontId="10" fillId="0" borderId="0" xfId="0" applyNumberFormat="1" applyFont="1" applyBorder="1" applyAlignment="1">
      <alignment horizontal="right"/>
    </xf>
    <xf numFmtId="37" fontId="10" fillId="0" borderId="0" xfId="0" applyNumberFormat="1" applyFont="1" applyAlignment="1">
      <alignment horizontal="right"/>
    </xf>
    <xf numFmtId="37" fontId="10" fillId="0" borderId="11" xfId="0" applyNumberFormat="1" applyFont="1" applyBorder="1" applyAlignment="1">
      <alignment/>
    </xf>
    <xf numFmtId="37" fontId="10" fillId="0" borderId="15" xfId="0" applyNumberFormat="1" applyFont="1" applyBorder="1" applyAlignment="1">
      <alignment/>
    </xf>
    <xf numFmtId="39" fontId="10" fillId="0" borderId="0" xfId="0" applyNumberFormat="1" applyFont="1" applyAlignment="1">
      <alignment horizontal="center"/>
    </xf>
    <xf numFmtId="37" fontId="10" fillId="0" borderId="11" xfId="0" applyNumberFormat="1" applyFont="1" applyBorder="1" applyAlignment="1">
      <alignment horizontal="center"/>
    </xf>
    <xf numFmtId="39" fontId="7" fillId="0" borderId="11" xfId="0" applyNumberFormat="1" applyFont="1" applyBorder="1" applyAlignment="1">
      <alignment horizontal="right"/>
    </xf>
    <xf numFmtId="39" fontId="7" fillId="0" borderId="0" xfId="0" applyNumberFormat="1" applyFont="1" applyAlignment="1">
      <alignment horizontal="right"/>
    </xf>
    <xf numFmtId="37" fontId="7" fillId="0" borderId="0" xfId="0" applyNumberFormat="1" applyFont="1" applyAlignment="1">
      <alignment/>
    </xf>
    <xf numFmtId="37" fontId="7" fillId="0" borderId="10" xfId="0" applyNumberFormat="1" applyFont="1" applyBorder="1" applyAlignment="1">
      <alignment/>
    </xf>
    <xf numFmtId="37" fontId="7" fillId="0" borderId="0" xfId="0" applyNumberFormat="1" applyFont="1" applyBorder="1" applyAlignment="1">
      <alignment/>
    </xf>
    <xf numFmtId="41" fontId="7" fillId="0" borderId="0" xfId="0" applyNumberFormat="1" applyFont="1" applyAlignment="1">
      <alignment/>
    </xf>
    <xf numFmtId="37" fontId="7" fillId="0" borderId="16" xfId="0" applyNumberFormat="1" applyFont="1" applyBorder="1" applyAlignment="1">
      <alignment horizontal="right"/>
    </xf>
    <xf numFmtId="37" fontId="7" fillId="0" borderId="16" xfId="0" applyNumberFormat="1" applyFont="1" applyBorder="1" applyAlignment="1">
      <alignment/>
    </xf>
    <xf numFmtId="37" fontId="7" fillId="0" borderId="17" xfId="0" applyNumberFormat="1" applyFont="1" applyBorder="1" applyAlignment="1">
      <alignment horizontal="right"/>
    </xf>
    <xf numFmtId="41" fontId="7" fillId="0" borderId="17" xfId="0" applyNumberFormat="1" applyFont="1" applyBorder="1" applyAlignment="1">
      <alignment/>
    </xf>
    <xf numFmtId="37" fontId="7" fillId="0" borderId="18" xfId="0" applyNumberFormat="1" applyFont="1" applyBorder="1" applyAlignment="1">
      <alignment horizontal="right"/>
    </xf>
    <xf numFmtId="41" fontId="7" fillId="0" borderId="18" xfId="0" applyNumberFormat="1" applyFont="1" applyBorder="1" applyAlignment="1">
      <alignment/>
    </xf>
    <xf numFmtId="37" fontId="7" fillId="0" borderId="17" xfId="0" applyNumberFormat="1" applyFont="1" applyBorder="1" applyAlignment="1">
      <alignment/>
    </xf>
    <xf numFmtId="37" fontId="7" fillId="0" borderId="18" xfId="0" applyNumberFormat="1" applyFont="1" applyBorder="1" applyAlignment="1">
      <alignment/>
    </xf>
    <xf numFmtId="37" fontId="7" fillId="0" borderId="15" xfId="0" applyNumberFormat="1" applyFont="1" applyBorder="1" applyAlignment="1">
      <alignment/>
    </xf>
    <xf numFmtId="0" fontId="7"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7" fillId="0" borderId="0" xfId="0" applyFont="1" applyAlignment="1">
      <alignment vertical="top" wrapText="1"/>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7"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219075</xdr:colOff>
      <xdr:row>23</xdr:row>
      <xdr:rowOff>0</xdr:rowOff>
    </xdr:from>
    <xdr:ext cx="76200" cy="200025"/>
    <xdr:sp>
      <xdr:nvSpPr>
        <xdr:cNvPr id="1" name="Text Box 1"/>
        <xdr:cNvSpPr txBox="1">
          <a:spLocks noChangeArrowheads="1"/>
        </xdr:cNvSpPr>
      </xdr:nvSpPr>
      <xdr:spPr>
        <a:xfrm>
          <a:off x="2809875" y="4524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Q55"/>
  <sheetViews>
    <sheetView zoomScaleSheetLayoutView="100" zoomScalePageLayoutView="0" workbookViewId="0" topLeftCell="A12">
      <selection activeCell="A18" sqref="A18"/>
    </sheetView>
  </sheetViews>
  <sheetFormatPr defaultColWidth="9.140625" defaultRowHeight="12.75"/>
  <cols>
    <col min="3" max="3" width="5.00390625" style="0" customWidth="1"/>
    <col min="4" max="4" width="17.421875" style="0" customWidth="1"/>
    <col min="5" max="5" width="10.57421875" style="0" customWidth="1"/>
    <col min="6" max="6" width="4.8515625" style="0" customWidth="1"/>
    <col min="7" max="7" width="10.28125" style="0" customWidth="1"/>
    <col min="8" max="8" width="5.7109375" style="0" customWidth="1"/>
    <col min="9" max="9" width="10.57421875" style="0" customWidth="1"/>
    <col min="10" max="10" width="4.8515625" style="0" customWidth="1"/>
    <col min="11" max="11" width="11.421875" style="0" customWidth="1"/>
    <col min="13" max="16" width="0" style="0" hidden="1" customWidth="1"/>
  </cols>
  <sheetData>
    <row r="1" ht="1.5" customHeight="1"/>
    <row r="2" spans="1:11" ht="20.25" customHeight="1">
      <c r="A2" s="75" t="s">
        <v>1</v>
      </c>
      <c r="B2" s="75"/>
      <c r="C2" s="75"/>
      <c r="D2" s="75"/>
      <c r="E2" s="75"/>
      <c r="F2" s="75"/>
      <c r="G2" s="75"/>
      <c r="H2" s="75"/>
      <c r="I2" s="75"/>
      <c r="J2" s="75"/>
      <c r="K2" s="75"/>
    </row>
    <row r="3" spans="1:11" ht="15">
      <c r="A3" s="74" t="s">
        <v>45</v>
      </c>
      <c r="B3" s="74"/>
      <c r="C3" s="74"/>
      <c r="D3" s="74"/>
      <c r="E3" s="74"/>
      <c r="F3" s="74"/>
      <c r="G3" s="74"/>
      <c r="H3" s="74"/>
      <c r="I3" s="74"/>
      <c r="J3" s="74"/>
      <c r="K3" s="74"/>
    </row>
    <row r="4" spans="1:11" ht="15">
      <c r="A4" s="74" t="s">
        <v>0</v>
      </c>
      <c r="B4" s="74"/>
      <c r="C4" s="74"/>
      <c r="D4" s="74"/>
      <c r="E4" s="74"/>
      <c r="F4" s="74"/>
      <c r="G4" s="74"/>
      <c r="H4" s="74"/>
      <c r="I4" s="74"/>
      <c r="J4" s="74"/>
      <c r="K4" s="74"/>
    </row>
    <row r="5" spans="1:11" ht="12.75">
      <c r="A5" s="4"/>
      <c r="B5" s="4"/>
      <c r="C5" s="4"/>
      <c r="D5" s="4"/>
      <c r="E5" s="4"/>
      <c r="F5" s="4"/>
      <c r="G5" s="4"/>
      <c r="H5" s="4"/>
      <c r="I5" s="4"/>
      <c r="J5" s="4"/>
      <c r="K5" s="4"/>
    </row>
    <row r="7" spans="1:11" ht="18">
      <c r="A7" s="73" t="s">
        <v>98</v>
      </c>
      <c r="B7" s="73"/>
      <c r="C7" s="73"/>
      <c r="D7" s="73"/>
      <c r="E7" s="73"/>
      <c r="F7" s="73"/>
      <c r="G7" s="73"/>
      <c r="H7" s="73"/>
      <c r="I7" s="73"/>
      <c r="J7" s="73"/>
      <c r="K7" s="73"/>
    </row>
    <row r="8" spans="1:11" ht="15">
      <c r="A8" s="74" t="s">
        <v>77</v>
      </c>
      <c r="B8" s="74"/>
      <c r="C8" s="74"/>
      <c r="D8" s="74"/>
      <c r="E8" s="74"/>
      <c r="F8" s="74"/>
      <c r="G8" s="74"/>
      <c r="H8" s="74"/>
      <c r="I8" s="74"/>
      <c r="J8" s="74"/>
      <c r="K8" s="74"/>
    </row>
    <row r="9" spans="1:11" ht="12.75">
      <c r="A9" s="4"/>
      <c r="B9" s="4"/>
      <c r="C9" s="4"/>
      <c r="D9" s="4"/>
      <c r="E9" s="4"/>
      <c r="F9" s="4"/>
      <c r="G9" s="4"/>
      <c r="H9" s="4"/>
      <c r="I9" s="4"/>
      <c r="J9" s="4"/>
      <c r="K9" s="4"/>
    </row>
    <row r="11" spans="1:11" ht="18">
      <c r="A11" s="73" t="s">
        <v>23</v>
      </c>
      <c r="B11" s="73"/>
      <c r="C11" s="73"/>
      <c r="D11" s="73"/>
      <c r="E11" s="73"/>
      <c r="F11" s="73"/>
      <c r="G11" s="73"/>
      <c r="H11" s="73"/>
      <c r="I11" s="73"/>
      <c r="J11" s="73"/>
      <c r="K11" s="73"/>
    </row>
    <row r="12" spans="1:11" ht="15">
      <c r="A12" s="74" t="s">
        <v>93</v>
      </c>
      <c r="B12" s="74"/>
      <c r="C12" s="74"/>
      <c r="D12" s="74"/>
      <c r="E12" s="74"/>
      <c r="F12" s="74"/>
      <c r="G12" s="74"/>
      <c r="H12" s="74"/>
      <c r="I12" s="74"/>
      <c r="J12" s="74"/>
      <c r="K12" s="74"/>
    </row>
    <row r="13" spans="1:11" ht="12.75">
      <c r="A13" s="4"/>
      <c r="B13" s="4"/>
      <c r="C13" s="4"/>
      <c r="D13" s="4"/>
      <c r="E13" s="4"/>
      <c r="F13" s="4"/>
      <c r="G13" s="4"/>
      <c r="H13" s="4"/>
      <c r="I13" s="4"/>
      <c r="J13" s="4"/>
      <c r="K13" s="4"/>
    </row>
    <row r="14" ht="12.75">
      <c r="L14" s="5"/>
    </row>
    <row r="15" spans="1:15" ht="15.75">
      <c r="A15" s="10"/>
      <c r="B15" s="10"/>
      <c r="C15" s="10"/>
      <c r="D15" s="10"/>
      <c r="E15" s="70" t="s">
        <v>7</v>
      </c>
      <c r="F15" s="70"/>
      <c r="G15" s="70"/>
      <c r="H15" s="13"/>
      <c r="I15" s="70" t="s">
        <v>96</v>
      </c>
      <c r="J15" s="70"/>
      <c r="K15" s="70"/>
      <c r="L15" s="5"/>
      <c r="M15" s="71" t="s">
        <v>41</v>
      </c>
      <c r="N15" s="71"/>
      <c r="O15" s="71"/>
    </row>
    <row r="16" spans="1:15" ht="15.75">
      <c r="A16" s="10"/>
      <c r="B16" s="10"/>
      <c r="C16" s="10"/>
      <c r="D16" s="10"/>
      <c r="E16" s="14" t="s">
        <v>94</v>
      </c>
      <c r="F16" s="14"/>
      <c r="G16" s="14" t="s">
        <v>95</v>
      </c>
      <c r="H16" s="14"/>
      <c r="I16" s="14" t="str">
        <f>E16</f>
        <v>30.06.2008</v>
      </c>
      <c r="J16" s="14"/>
      <c r="K16" s="14" t="str">
        <f>G16</f>
        <v>30.06.2007</v>
      </c>
      <c r="L16" s="5"/>
      <c r="M16" s="3" t="s">
        <v>43</v>
      </c>
      <c r="N16" s="3"/>
      <c r="O16" s="3" t="s">
        <v>44</v>
      </c>
    </row>
    <row r="17" spans="1:15" ht="15.75">
      <c r="A17" s="10"/>
      <c r="B17" s="10"/>
      <c r="C17" s="10"/>
      <c r="D17" s="10"/>
      <c r="E17" s="14" t="s">
        <v>8</v>
      </c>
      <c r="F17" s="14"/>
      <c r="G17" s="14" t="s">
        <v>8</v>
      </c>
      <c r="H17" s="14"/>
      <c r="I17" s="14" t="s">
        <v>8</v>
      </c>
      <c r="J17" s="14"/>
      <c r="K17" s="14" t="s">
        <v>8</v>
      </c>
      <c r="L17" s="5"/>
      <c r="M17" s="3" t="s">
        <v>8</v>
      </c>
      <c r="N17" s="3"/>
      <c r="O17" s="3" t="s">
        <v>8</v>
      </c>
    </row>
    <row r="18" spans="1:15" ht="15.75">
      <c r="A18" s="10"/>
      <c r="B18" s="10"/>
      <c r="C18" s="10"/>
      <c r="D18" s="10"/>
      <c r="E18" s="14"/>
      <c r="F18" s="14"/>
      <c r="G18" s="6"/>
      <c r="H18" s="14"/>
      <c r="I18" s="14"/>
      <c r="J18" s="14"/>
      <c r="K18" s="6"/>
      <c r="L18" s="5"/>
      <c r="M18" s="3"/>
      <c r="N18" s="3"/>
      <c r="O18" s="3"/>
    </row>
    <row r="19" spans="1:17" ht="15">
      <c r="A19" s="10"/>
      <c r="B19" s="10"/>
      <c r="C19" s="10"/>
      <c r="D19" s="10"/>
      <c r="E19" s="10"/>
      <c r="F19" s="10"/>
      <c r="G19" s="10"/>
      <c r="H19" s="10"/>
      <c r="I19" s="10"/>
      <c r="J19" s="10"/>
      <c r="K19" s="10"/>
      <c r="L19" s="43"/>
      <c r="M19" s="42"/>
      <c r="N19" s="42"/>
      <c r="O19" s="42"/>
      <c r="P19" s="42"/>
      <c r="Q19" s="42"/>
    </row>
    <row r="20" spans="1:17" ht="15">
      <c r="A20" s="10" t="s">
        <v>2</v>
      </c>
      <c r="B20" s="10"/>
      <c r="C20" s="10"/>
      <c r="D20" s="10"/>
      <c r="E20" s="15">
        <v>9394</v>
      </c>
      <c r="F20" s="16"/>
      <c r="G20" s="15">
        <v>12392</v>
      </c>
      <c r="H20" s="16"/>
      <c r="I20" s="15">
        <v>18144</v>
      </c>
      <c r="J20" s="16"/>
      <c r="K20" s="15">
        <v>18666</v>
      </c>
      <c r="L20" s="44"/>
      <c r="M20" s="45"/>
      <c r="N20" s="44">
        <v>12300</v>
      </c>
      <c r="O20" s="45">
        <v>6225</v>
      </c>
      <c r="P20" s="42"/>
      <c r="Q20" s="42"/>
    </row>
    <row r="21" spans="1:17" ht="15">
      <c r="A21" s="10"/>
      <c r="B21" s="10"/>
      <c r="C21" s="10"/>
      <c r="D21" s="10"/>
      <c r="E21" s="16"/>
      <c r="F21" s="16"/>
      <c r="G21" s="16"/>
      <c r="H21" s="16"/>
      <c r="I21" s="16"/>
      <c r="J21" s="16"/>
      <c r="K21" s="16"/>
      <c r="L21" s="46"/>
      <c r="M21" s="45"/>
      <c r="N21" s="45"/>
      <c r="O21" s="45"/>
      <c r="P21" s="42"/>
      <c r="Q21" s="42"/>
    </row>
    <row r="22" spans="1:17" ht="15">
      <c r="A22" s="10" t="s">
        <v>3</v>
      </c>
      <c r="B22" s="10"/>
      <c r="C22" s="10"/>
      <c r="D22" s="10"/>
      <c r="E22" s="16">
        <v>-8702</v>
      </c>
      <c r="F22" s="16"/>
      <c r="G22" s="16">
        <v>-10222</v>
      </c>
      <c r="H22" s="16"/>
      <c r="I22" s="16">
        <v>-16732</v>
      </c>
      <c r="J22" s="16"/>
      <c r="K22" s="16">
        <v>-16207</v>
      </c>
      <c r="L22" s="46"/>
      <c r="M22" s="45"/>
      <c r="N22" s="45">
        <v>-11654</v>
      </c>
      <c r="O22" s="45">
        <v>-5476</v>
      </c>
      <c r="P22" s="42"/>
      <c r="Q22" s="42"/>
    </row>
    <row r="23" spans="1:17" ht="15">
      <c r="A23" s="10"/>
      <c r="B23" s="10"/>
      <c r="C23" s="10"/>
      <c r="D23" s="10"/>
      <c r="E23" s="18"/>
      <c r="F23" s="16"/>
      <c r="G23" s="18"/>
      <c r="H23" s="16"/>
      <c r="I23" s="18"/>
      <c r="J23" s="16"/>
      <c r="K23" s="18"/>
      <c r="L23" s="46"/>
      <c r="M23" s="45"/>
      <c r="N23" s="47"/>
      <c r="O23" s="47"/>
      <c r="P23" s="42"/>
      <c r="Q23" s="42"/>
    </row>
    <row r="24" spans="1:17" ht="15">
      <c r="A24" s="10" t="s">
        <v>49</v>
      </c>
      <c r="B24" s="10"/>
      <c r="C24" s="10"/>
      <c r="D24" s="10"/>
      <c r="E24" s="16">
        <f>SUM(E20:E23)</f>
        <v>692</v>
      </c>
      <c r="F24" s="16"/>
      <c r="G24" s="16">
        <f>SUM(G20:G23)</f>
        <v>2170</v>
      </c>
      <c r="H24" s="16"/>
      <c r="I24" s="16">
        <f>SUM(I20:I23)</f>
        <v>1412</v>
      </c>
      <c r="J24" s="16"/>
      <c r="K24" s="16">
        <f>SUM(K20:K23)</f>
        <v>2459</v>
      </c>
      <c r="L24" s="46"/>
      <c r="M24" s="45"/>
      <c r="N24" s="45">
        <f>SUM(N20:N23)</f>
        <v>646</v>
      </c>
      <c r="O24" s="45">
        <f>SUM(O20:O23)</f>
        <v>749</v>
      </c>
      <c r="P24" s="42"/>
      <c r="Q24" s="42"/>
    </row>
    <row r="25" spans="1:17" ht="15">
      <c r="A25" s="10"/>
      <c r="B25" s="10"/>
      <c r="C25" s="10"/>
      <c r="D25" s="10"/>
      <c r="E25" s="16"/>
      <c r="F25" s="16"/>
      <c r="G25" s="16"/>
      <c r="H25" s="16"/>
      <c r="I25" s="16"/>
      <c r="J25" s="16"/>
      <c r="K25" s="16"/>
      <c r="L25" s="46"/>
      <c r="M25" s="45"/>
      <c r="N25" s="45"/>
      <c r="O25" s="45"/>
      <c r="P25" s="42"/>
      <c r="Q25" s="42"/>
    </row>
    <row r="26" spans="1:17" ht="15">
      <c r="A26" s="10" t="s">
        <v>48</v>
      </c>
      <c r="B26" s="10"/>
      <c r="C26" s="10"/>
      <c r="D26" s="10"/>
      <c r="E26" s="16">
        <v>175</v>
      </c>
      <c r="F26" s="16"/>
      <c r="G26" s="16">
        <v>40</v>
      </c>
      <c r="H26" s="16"/>
      <c r="I26" s="16">
        <v>319</v>
      </c>
      <c r="J26" s="16"/>
      <c r="K26" s="16">
        <v>113</v>
      </c>
      <c r="L26" s="46"/>
      <c r="M26" s="45"/>
      <c r="N26" s="45">
        <v>93</v>
      </c>
      <c r="O26" s="45">
        <v>64</v>
      </c>
      <c r="P26" s="42"/>
      <c r="Q26" s="42"/>
    </row>
    <row r="27" spans="1:17" ht="15">
      <c r="A27" s="10"/>
      <c r="B27" s="10"/>
      <c r="C27" s="10"/>
      <c r="D27" s="10"/>
      <c r="E27" s="16"/>
      <c r="F27" s="16"/>
      <c r="G27" s="16"/>
      <c r="H27" s="16"/>
      <c r="I27" s="16"/>
      <c r="J27" s="16"/>
      <c r="K27" s="16"/>
      <c r="L27" s="46"/>
      <c r="M27" s="45"/>
      <c r="N27" s="45"/>
      <c r="O27" s="45"/>
      <c r="P27" s="42"/>
      <c r="Q27" s="42"/>
    </row>
    <row r="28" spans="1:17" ht="15">
      <c r="A28" s="10" t="s">
        <v>38</v>
      </c>
      <c r="B28" s="10"/>
      <c r="C28" s="10"/>
      <c r="D28" s="10"/>
      <c r="E28" s="16">
        <v>-651</v>
      </c>
      <c r="F28" s="16"/>
      <c r="G28" s="16">
        <v>-520</v>
      </c>
      <c r="H28" s="16"/>
      <c r="I28" s="16">
        <v>-1255</v>
      </c>
      <c r="J28" s="16"/>
      <c r="K28" s="16">
        <v>-1152</v>
      </c>
      <c r="L28" s="46"/>
      <c r="M28" s="45"/>
      <c r="N28" s="45">
        <v>-1716</v>
      </c>
      <c r="O28" s="45">
        <v>-779</v>
      </c>
      <c r="P28" s="42"/>
      <c r="Q28" s="42"/>
    </row>
    <row r="29" spans="1:17" ht="15">
      <c r="A29" s="10"/>
      <c r="B29" s="10"/>
      <c r="C29" s="10"/>
      <c r="D29" s="10"/>
      <c r="E29" s="16"/>
      <c r="F29" s="16"/>
      <c r="G29" s="16"/>
      <c r="H29" s="16"/>
      <c r="I29" s="16"/>
      <c r="J29" s="16"/>
      <c r="K29" s="16"/>
      <c r="L29" s="46"/>
      <c r="M29" s="45"/>
      <c r="N29" s="45"/>
      <c r="O29" s="45"/>
      <c r="P29" s="42"/>
      <c r="Q29" s="42"/>
    </row>
    <row r="30" spans="1:17" ht="15">
      <c r="A30" s="10" t="s">
        <v>50</v>
      </c>
      <c r="B30" s="10"/>
      <c r="C30" s="10"/>
      <c r="D30" s="10"/>
      <c r="E30" s="16">
        <v>-856</v>
      </c>
      <c r="F30" s="16"/>
      <c r="G30" s="16">
        <v>-1466</v>
      </c>
      <c r="H30" s="16"/>
      <c r="I30" s="16">
        <v>-1684</v>
      </c>
      <c r="J30" s="16"/>
      <c r="K30" s="16">
        <v>-1950</v>
      </c>
      <c r="L30" s="46"/>
      <c r="M30" s="45"/>
      <c r="N30" s="45">
        <v>-1304</v>
      </c>
      <c r="O30" s="45">
        <v>-438</v>
      </c>
      <c r="P30" s="42"/>
      <c r="Q30" s="42"/>
    </row>
    <row r="31" spans="1:17" ht="15">
      <c r="A31" s="10"/>
      <c r="B31" s="10"/>
      <c r="C31" s="10"/>
      <c r="D31" s="10"/>
      <c r="E31" s="16"/>
      <c r="F31" s="16"/>
      <c r="G31" s="16"/>
      <c r="H31" s="16"/>
      <c r="I31" s="16"/>
      <c r="J31" s="16"/>
      <c r="K31" s="16"/>
      <c r="L31" s="46"/>
      <c r="M31" s="45"/>
      <c r="N31" s="45"/>
      <c r="O31" s="45"/>
      <c r="P31" s="42"/>
      <c r="Q31" s="42"/>
    </row>
    <row r="32" spans="1:17" ht="15">
      <c r="A32" s="10" t="s">
        <v>4</v>
      </c>
      <c r="B32" s="10"/>
      <c r="C32" s="10"/>
      <c r="D32" s="10"/>
      <c r="E32" s="16">
        <v>-126</v>
      </c>
      <c r="F32" s="16"/>
      <c r="G32" s="16">
        <v>-92</v>
      </c>
      <c r="H32" s="16"/>
      <c r="I32" s="16">
        <v>-207</v>
      </c>
      <c r="J32" s="16"/>
      <c r="K32" s="16">
        <v>-183</v>
      </c>
      <c r="L32" s="46"/>
      <c r="M32" s="45"/>
      <c r="N32" s="45">
        <v>-184</v>
      </c>
      <c r="O32" s="45"/>
      <c r="P32" s="42"/>
      <c r="Q32" s="42"/>
    </row>
    <row r="33" spans="1:17" ht="15">
      <c r="A33" s="10"/>
      <c r="B33" s="10"/>
      <c r="C33" s="10"/>
      <c r="D33" s="10"/>
      <c r="E33" s="18"/>
      <c r="F33" s="16"/>
      <c r="G33" s="18"/>
      <c r="H33" s="16"/>
      <c r="I33" s="18"/>
      <c r="J33" s="16"/>
      <c r="K33" s="18"/>
      <c r="L33" s="46"/>
      <c r="M33" s="45"/>
      <c r="N33" s="47"/>
      <c r="O33" s="47"/>
      <c r="P33" s="42"/>
      <c r="Q33" s="42"/>
    </row>
    <row r="34" spans="1:17" ht="15">
      <c r="A34" s="10" t="s">
        <v>72</v>
      </c>
      <c r="B34" s="10"/>
      <c r="C34" s="10"/>
      <c r="D34" s="10"/>
      <c r="E34" s="16">
        <f>SUM(E24:E33)</f>
        <v>-766</v>
      </c>
      <c r="F34" s="16"/>
      <c r="G34" s="16">
        <f>SUM(G24:G33)</f>
        <v>132</v>
      </c>
      <c r="H34" s="16"/>
      <c r="I34" s="16">
        <f>SUM(I24:I33)</f>
        <v>-1415</v>
      </c>
      <c r="J34" s="16"/>
      <c r="K34" s="16">
        <f>SUM(K24:K33)</f>
        <v>-713</v>
      </c>
      <c r="L34" s="46"/>
      <c r="M34" s="45"/>
      <c r="N34" s="45">
        <f>SUM(N24:N33)</f>
        <v>-2465</v>
      </c>
      <c r="O34" s="45">
        <f>SUM(O24:O33)</f>
        <v>-404</v>
      </c>
      <c r="P34" s="42"/>
      <c r="Q34" s="42"/>
    </row>
    <row r="35" spans="1:17" ht="15">
      <c r="A35" s="10"/>
      <c r="B35" s="10"/>
      <c r="C35" s="10"/>
      <c r="D35" s="10"/>
      <c r="E35" s="16"/>
      <c r="F35" s="16"/>
      <c r="G35" s="16"/>
      <c r="H35" s="16"/>
      <c r="I35" s="16"/>
      <c r="J35" s="16"/>
      <c r="K35" s="16"/>
      <c r="L35" s="46"/>
      <c r="M35" s="45"/>
      <c r="N35" s="45"/>
      <c r="O35" s="45"/>
      <c r="P35" s="42"/>
      <c r="Q35" s="42"/>
    </row>
    <row r="36" spans="1:17" ht="15">
      <c r="A36" s="10" t="s">
        <v>63</v>
      </c>
      <c r="B36" s="10"/>
      <c r="C36" s="10"/>
      <c r="D36" s="10"/>
      <c r="E36" s="19" t="s">
        <v>20</v>
      </c>
      <c r="F36" s="16"/>
      <c r="G36" s="19" t="s">
        <v>20</v>
      </c>
      <c r="H36" s="19"/>
      <c r="I36" s="19" t="s">
        <v>20</v>
      </c>
      <c r="J36" s="16"/>
      <c r="K36" s="19" t="s">
        <v>20</v>
      </c>
      <c r="L36" s="48"/>
      <c r="M36" s="45"/>
      <c r="N36" s="49">
        <v>0</v>
      </c>
      <c r="O36" s="49">
        <v>5</v>
      </c>
      <c r="P36" s="42"/>
      <c r="Q36" s="42"/>
    </row>
    <row r="37" spans="1:17" ht="15">
      <c r="A37" s="10"/>
      <c r="B37" s="10"/>
      <c r="C37" s="10"/>
      <c r="D37" s="10"/>
      <c r="E37" s="18"/>
      <c r="F37" s="17"/>
      <c r="G37" s="18"/>
      <c r="H37" s="17"/>
      <c r="I37" s="18"/>
      <c r="J37" s="17"/>
      <c r="K37" s="18"/>
      <c r="L37" s="46"/>
      <c r="M37" s="46"/>
      <c r="N37" s="46"/>
      <c r="O37" s="47"/>
      <c r="P37" s="42"/>
      <c r="Q37" s="42"/>
    </row>
    <row r="38" spans="1:17" ht="15">
      <c r="A38" s="10" t="s">
        <v>78</v>
      </c>
      <c r="B38" s="10"/>
      <c r="C38" s="10"/>
      <c r="D38" s="10"/>
      <c r="E38" s="12"/>
      <c r="F38" s="10"/>
      <c r="G38" s="12"/>
      <c r="H38" s="10"/>
      <c r="I38" s="12"/>
      <c r="J38" s="10"/>
      <c r="K38" s="12"/>
      <c r="L38" s="43"/>
      <c r="M38" s="42"/>
      <c r="N38" s="42"/>
      <c r="O38" s="45">
        <f>SUM(O36:O37)</f>
        <v>5</v>
      </c>
      <c r="P38" s="42"/>
      <c r="Q38" s="42"/>
    </row>
    <row r="39" spans="1:17" ht="15.75" thickBot="1">
      <c r="A39" s="10" t="s">
        <v>80</v>
      </c>
      <c r="B39" s="10"/>
      <c r="C39" s="10"/>
      <c r="D39" s="10"/>
      <c r="E39" s="22">
        <f>SUM(E34:E37)</f>
        <v>-766</v>
      </c>
      <c r="F39" s="16"/>
      <c r="G39" s="22">
        <f>SUM(G34:G37)</f>
        <v>132</v>
      </c>
      <c r="H39" s="16"/>
      <c r="I39" s="22">
        <f>SUM(I34:I37)</f>
        <v>-1415</v>
      </c>
      <c r="J39" s="16"/>
      <c r="K39" s="22">
        <f>SUM(K34:K37)</f>
        <v>-713</v>
      </c>
      <c r="L39" s="46"/>
      <c r="M39" s="45"/>
      <c r="N39" s="51">
        <f>SUM(N34:N37)</f>
        <v>-2465</v>
      </c>
      <c r="O39" s="45"/>
      <c r="P39" s="42"/>
      <c r="Q39" s="42"/>
    </row>
    <row r="40" spans="1:17" ht="15.75" thickTop="1">
      <c r="A40" s="10"/>
      <c r="B40" s="10"/>
      <c r="C40" s="10"/>
      <c r="D40" s="10"/>
      <c r="E40" s="17"/>
      <c r="F40" s="16"/>
      <c r="G40" s="17"/>
      <c r="H40" s="16"/>
      <c r="I40" s="17"/>
      <c r="J40" s="16"/>
      <c r="K40" s="17"/>
      <c r="L40" s="46"/>
      <c r="M40" s="45"/>
      <c r="N40" s="46"/>
      <c r="O40" s="45"/>
      <c r="P40" s="42"/>
      <c r="Q40" s="42"/>
    </row>
    <row r="41" spans="1:17" ht="15">
      <c r="A41" s="10" t="s">
        <v>73</v>
      </c>
      <c r="B41" s="10"/>
      <c r="C41" s="10"/>
      <c r="D41" s="10"/>
      <c r="E41" s="16"/>
      <c r="F41" s="16"/>
      <c r="G41" s="16"/>
      <c r="H41" s="16"/>
      <c r="I41" s="16"/>
      <c r="J41" s="16"/>
      <c r="K41" s="16"/>
      <c r="L41" s="45"/>
      <c r="M41" s="45"/>
      <c r="N41" s="45"/>
      <c r="O41" s="45"/>
      <c r="P41" s="42"/>
      <c r="Q41" s="42"/>
    </row>
    <row r="42" spans="1:17" ht="15.75" thickBot="1">
      <c r="A42" s="10" t="s">
        <v>5</v>
      </c>
      <c r="B42" s="10"/>
      <c r="C42" s="10"/>
      <c r="D42" s="10"/>
      <c r="E42" s="54">
        <f>E39/54005*100</f>
        <v>-1.4183871863716324</v>
      </c>
      <c r="F42" s="55"/>
      <c r="G42" s="54">
        <f>G39/54005*100</f>
        <v>0.24442181279511155</v>
      </c>
      <c r="H42" s="55"/>
      <c r="I42" s="54">
        <f>I39/54005*100</f>
        <v>-2.6201277659475974</v>
      </c>
      <c r="J42" s="55"/>
      <c r="K42" s="54">
        <f>K39/54005*100</f>
        <v>-1.320248125173595</v>
      </c>
      <c r="L42" s="45"/>
      <c r="M42" s="52" t="e">
        <f>#REF!/54005*100</f>
        <v>#REF!</v>
      </c>
      <c r="N42" s="52"/>
      <c r="O42" s="52" t="e">
        <f>#REF!/54000*100</f>
        <v>#REF!</v>
      </c>
      <c r="P42" s="42"/>
      <c r="Q42" s="42"/>
    </row>
    <row r="43" spans="1:17" ht="15.75" thickTop="1">
      <c r="A43" s="10"/>
      <c r="B43" s="10"/>
      <c r="C43" s="10"/>
      <c r="D43" s="10"/>
      <c r="E43" s="23"/>
      <c r="F43" s="23"/>
      <c r="G43" s="23"/>
      <c r="H43" s="23"/>
      <c r="I43" s="23"/>
      <c r="J43" s="23"/>
      <c r="K43" s="23"/>
      <c r="L43" s="45"/>
      <c r="M43" s="52"/>
      <c r="N43" s="52"/>
      <c r="O43" s="52"/>
      <c r="P43" s="42"/>
      <c r="Q43" s="42"/>
    </row>
    <row r="44" spans="1:17" ht="15.75" thickBot="1">
      <c r="A44" s="10" t="s">
        <v>6</v>
      </c>
      <c r="B44" s="10"/>
      <c r="C44" s="10"/>
      <c r="D44" s="10"/>
      <c r="E44" s="24" t="s">
        <v>22</v>
      </c>
      <c r="F44" s="17"/>
      <c r="G44" s="24" t="s">
        <v>22</v>
      </c>
      <c r="H44" s="17"/>
      <c r="I44" s="24" t="s">
        <v>22</v>
      </c>
      <c r="J44" s="17"/>
      <c r="K44" s="24" t="s">
        <v>22</v>
      </c>
      <c r="L44" s="45"/>
      <c r="M44" s="53" t="s">
        <v>22</v>
      </c>
      <c r="N44" s="50"/>
      <c r="O44" s="53" t="s">
        <v>22</v>
      </c>
      <c r="P44" s="42"/>
      <c r="Q44" s="42"/>
    </row>
    <row r="45" spans="1:17" ht="15.75" thickTop="1">
      <c r="A45" s="10"/>
      <c r="B45" s="10"/>
      <c r="C45" s="10"/>
      <c r="D45" s="10"/>
      <c r="E45" s="16"/>
      <c r="F45" s="16"/>
      <c r="G45" s="16"/>
      <c r="H45" s="16"/>
      <c r="I45" s="16"/>
      <c r="J45" s="16"/>
      <c r="K45" s="16"/>
      <c r="L45" s="45"/>
      <c r="M45" s="45"/>
      <c r="N45" s="45"/>
      <c r="O45" s="45"/>
      <c r="P45" s="42"/>
      <c r="Q45" s="42"/>
    </row>
    <row r="46" spans="1:17" ht="15">
      <c r="A46" s="10"/>
      <c r="B46" s="10"/>
      <c r="C46" s="10"/>
      <c r="D46" s="10"/>
      <c r="E46" s="10"/>
      <c r="F46" s="10"/>
      <c r="G46" s="10"/>
      <c r="H46" s="10"/>
      <c r="I46" s="10"/>
      <c r="J46" s="10"/>
      <c r="K46" s="10"/>
      <c r="L46" s="42"/>
      <c r="M46" s="42"/>
      <c r="N46" s="42"/>
      <c r="O46" s="42"/>
      <c r="P46" s="42"/>
      <c r="Q46" s="42"/>
    </row>
    <row r="47" spans="1:17" ht="14.25">
      <c r="A47" s="72" t="s">
        <v>85</v>
      </c>
      <c r="B47" s="72"/>
      <c r="C47" s="72"/>
      <c r="D47" s="72"/>
      <c r="E47" s="72"/>
      <c r="F47" s="72"/>
      <c r="G47" s="72"/>
      <c r="H47" s="72"/>
      <c r="I47" s="72"/>
      <c r="J47" s="72"/>
      <c r="K47" s="72"/>
      <c r="L47" s="42"/>
      <c r="M47" s="42"/>
      <c r="N47" s="42"/>
      <c r="O47" s="42"/>
      <c r="P47" s="42"/>
      <c r="Q47" s="42"/>
    </row>
    <row r="48" spans="1:17" ht="14.25">
      <c r="A48" s="72"/>
      <c r="B48" s="72"/>
      <c r="C48" s="72"/>
      <c r="D48" s="72"/>
      <c r="E48" s="72"/>
      <c r="F48" s="72"/>
      <c r="G48" s="72"/>
      <c r="H48" s="72"/>
      <c r="I48" s="72"/>
      <c r="J48" s="72"/>
      <c r="K48" s="72"/>
      <c r="L48" s="42"/>
      <c r="M48" s="42"/>
      <c r="N48" s="42"/>
      <c r="O48" s="42"/>
      <c r="P48" s="42"/>
      <c r="Q48" s="42"/>
    </row>
    <row r="49" spans="1:17" ht="14.25">
      <c r="A49" s="72"/>
      <c r="B49" s="72"/>
      <c r="C49" s="72"/>
      <c r="D49" s="72"/>
      <c r="E49" s="72"/>
      <c r="F49" s="72"/>
      <c r="G49" s="72"/>
      <c r="H49" s="72"/>
      <c r="I49" s="72"/>
      <c r="J49" s="72"/>
      <c r="K49" s="72"/>
      <c r="L49" s="42"/>
      <c r="M49" s="42"/>
      <c r="N49" s="42"/>
      <c r="O49" s="42"/>
      <c r="P49" s="42"/>
      <c r="Q49" s="42"/>
    </row>
    <row r="50" spans="1:17" ht="14.25">
      <c r="A50" s="72"/>
      <c r="B50" s="72"/>
      <c r="C50" s="72"/>
      <c r="D50" s="72"/>
      <c r="E50" s="72"/>
      <c r="F50" s="72"/>
      <c r="G50" s="72"/>
      <c r="H50" s="72"/>
      <c r="I50" s="72"/>
      <c r="J50" s="72"/>
      <c r="K50" s="72"/>
      <c r="L50" s="42"/>
      <c r="M50" s="42"/>
      <c r="N50" s="42"/>
      <c r="O50" s="42"/>
      <c r="P50" s="42"/>
      <c r="Q50" s="42"/>
    </row>
    <row r="51" spans="1:17" ht="14.25">
      <c r="A51" s="42"/>
      <c r="B51" s="42"/>
      <c r="C51" s="42"/>
      <c r="D51" s="42"/>
      <c r="E51" s="42"/>
      <c r="F51" s="42"/>
      <c r="G51" s="42"/>
      <c r="H51" s="42"/>
      <c r="I51" s="42"/>
      <c r="J51" s="42"/>
      <c r="K51" s="42"/>
      <c r="L51" s="42"/>
      <c r="M51" s="42"/>
      <c r="N51" s="42"/>
      <c r="O51" s="42"/>
      <c r="P51" s="42"/>
      <c r="Q51" s="42"/>
    </row>
    <row r="52" spans="1:17" ht="14.25">
      <c r="A52" s="42"/>
      <c r="B52" s="42"/>
      <c r="C52" s="42"/>
      <c r="D52" s="42"/>
      <c r="E52" s="42"/>
      <c r="F52" s="42"/>
      <c r="G52" s="42"/>
      <c r="H52" s="42"/>
      <c r="I52" s="42"/>
      <c r="J52" s="42"/>
      <c r="K52" s="42"/>
      <c r="L52" s="42"/>
      <c r="M52" s="42"/>
      <c r="N52" s="42"/>
      <c r="O52" s="42"/>
      <c r="P52" s="42"/>
      <c r="Q52" s="42"/>
    </row>
    <row r="53" spans="1:17" ht="14.25">
      <c r="A53" s="42"/>
      <c r="B53" s="42"/>
      <c r="C53" s="42"/>
      <c r="D53" s="42"/>
      <c r="E53" s="42"/>
      <c r="F53" s="42"/>
      <c r="G53" s="42"/>
      <c r="H53" s="42"/>
      <c r="I53" s="42"/>
      <c r="J53" s="42"/>
      <c r="K53" s="42"/>
      <c r="L53" s="42"/>
      <c r="M53" s="42"/>
      <c r="N53" s="42"/>
      <c r="O53" s="42"/>
      <c r="P53" s="42"/>
      <c r="Q53" s="42"/>
    </row>
    <row r="54" spans="1:11" ht="15">
      <c r="A54" s="10"/>
      <c r="B54" s="10"/>
      <c r="C54" s="10"/>
      <c r="D54" s="10"/>
      <c r="E54" s="10"/>
      <c r="F54" s="10"/>
      <c r="G54" s="10"/>
      <c r="H54" s="10"/>
      <c r="I54" s="10"/>
      <c r="J54" s="10"/>
      <c r="K54" s="10"/>
    </row>
    <row r="55" spans="1:11" ht="15">
      <c r="A55" s="10"/>
      <c r="B55" s="10"/>
      <c r="C55" s="10"/>
      <c r="D55" s="10"/>
      <c r="E55" s="10"/>
      <c r="F55" s="10"/>
      <c r="G55" s="10"/>
      <c r="H55" s="10"/>
      <c r="I55" s="10"/>
      <c r="J55" s="10"/>
      <c r="K55" s="10"/>
    </row>
  </sheetData>
  <sheetProtection/>
  <mergeCells count="11">
    <mergeCell ref="A2:K2"/>
    <mergeCell ref="A3:K3"/>
    <mergeCell ref="A4:K4"/>
    <mergeCell ref="A11:K11"/>
    <mergeCell ref="I15:K15"/>
    <mergeCell ref="E15:G15"/>
    <mergeCell ref="M15:O15"/>
    <mergeCell ref="A47:K50"/>
    <mergeCell ref="A7:K7"/>
    <mergeCell ref="A8:K8"/>
    <mergeCell ref="A12:K12"/>
  </mergeCells>
  <printOptions horizontalCentered="1"/>
  <pageMargins left="0" right="0.37" top="1" bottom="0.75" header="0.5" footer="0.5"/>
  <pageSetup horizontalDpi="300" verticalDpi="300" orientation="portrait" paperSize="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J54"/>
  <sheetViews>
    <sheetView zoomScalePageLayoutView="0" workbookViewId="0" topLeftCell="A1">
      <selection activeCell="G39" sqref="G39"/>
    </sheetView>
  </sheetViews>
  <sheetFormatPr defaultColWidth="9.140625" defaultRowHeight="12.75"/>
  <cols>
    <col min="1" max="1" width="3.7109375" style="0" customWidth="1"/>
    <col min="6" max="6" width="18.57421875" style="0" customWidth="1"/>
    <col min="8" max="8" width="10.421875" style="0" customWidth="1"/>
    <col min="9" max="9" width="8.7109375" style="0" customWidth="1"/>
    <col min="10" max="10" width="10.7109375" style="0" customWidth="1"/>
  </cols>
  <sheetData>
    <row r="1" spans="1:10" ht="20.25">
      <c r="A1" s="75" t="s">
        <v>1</v>
      </c>
      <c r="B1" s="75"/>
      <c r="C1" s="75"/>
      <c r="D1" s="75"/>
      <c r="E1" s="75"/>
      <c r="F1" s="75"/>
      <c r="G1" s="75"/>
      <c r="H1" s="75"/>
      <c r="I1" s="75"/>
      <c r="J1" s="75"/>
    </row>
    <row r="2" spans="1:10" ht="15">
      <c r="A2" s="74" t="s">
        <v>45</v>
      </c>
      <c r="B2" s="74"/>
      <c r="C2" s="74"/>
      <c r="D2" s="74"/>
      <c r="E2" s="74"/>
      <c r="F2" s="74"/>
      <c r="G2" s="74"/>
      <c r="H2" s="74"/>
      <c r="I2" s="74"/>
      <c r="J2" s="74"/>
    </row>
    <row r="3" spans="1:10" ht="15">
      <c r="A3" s="74" t="s">
        <v>0</v>
      </c>
      <c r="B3" s="74"/>
      <c r="C3" s="74"/>
      <c r="D3" s="74"/>
      <c r="E3" s="74"/>
      <c r="F3" s="74"/>
      <c r="G3" s="74"/>
      <c r="H3" s="74"/>
      <c r="I3" s="74"/>
      <c r="J3" s="74"/>
    </row>
    <row r="4" spans="1:10" ht="12.75">
      <c r="A4" s="4"/>
      <c r="B4" s="4"/>
      <c r="C4" s="4"/>
      <c r="D4" s="4"/>
      <c r="E4" s="4"/>
      <c r="F4" s="4"/>
      <c r="G4" s="4"/>
      <c r="H4" s="4"/>
      <c r="I4" s="4"/>
      <c r="J4" s="4"/>
    </row>
    <row r="5" spans="2:10" ht="12.75">
      <c r="B5" s="8"/>
      <c r="C5" s="8"/>
      <c r="D5" s="8"/>
      <c r="E5" s="8"/>
      <c r="F5" s="8"/>
      <c r="G5" s="8"/>
      <c r="H5" s="8"/>
      <c r="I5" s="8"/>
      <c r="J5" s="8"/>
    </row>
    <row r="6" spans="1:10" ht="18">
      <c r="A6" s="73" t="s">
        <v>98</v>
      </c>
      <c r="B6" s="73"/>
      <c r="C6" s="73"/>
      <c r="D6" s="73"/>
      <c r="E6" s="73"/>
      <c r="F6" s="73"/>
      <c r="G6" s="73"/>
      <c r="H6" s="73"/>
      <c r="I6" s="73"/>
      <c r="J6" s="73"/>
    </row>
    <row r="7" spans="1:10" ht="15">
      <c r="A7" s="74" t="s">
        <v>77</v>
      </c>
      <c r="B7" s="74"/>
      <c r="C7" s="74"/>
      <c r="D7" s="74"/>
      <c r="E7" s="74"/>
      <c r="F7" s="74"/>
      <c r="G7" s="74"/>
      <c r="H7" s="74"/>
      <c r="I7" s="74"/>
      <c r="J7" s="74"/>
    </row>
    <row r="8" spans="1:10" ht="15">
      <c r="A8" s="11"/>
      <c r="B8" s="11"/>
      <c r="C8" s="11"/>
      <c r="D8" s="11"/>
      <c r="E8" s="11"/>
      <c r="F8" s="11"/>
      <c r="G8" s="11"/>
      <c r="H8" s="11"/>
      <c r="I8" s="11"/>
      <c r="J8" s="11"/>
    </row>
    <row r="9" spans="1:10" ht="12.75">
      <c r="A9" s="4"/>
      <c r="B9" s="4"/>
      <c r="C9" s="4"/>
      <c r="D9" s="4"/>
      <c r="E9" s="4"/>
      <c r="F9" s="4"/>
      <c r="G9" s="4"/>
      <c r="H9" s="4"/>
      <c r="I9" s="4"/>
      <c r="J9" s="4"/>
    </row>
    <row r="10" spans="1:10" ht="18">
      <c r="A10" s="73" t="s">
        <v>64</v>
      </c>
      <c r="B10" s="73"/>
      <c r="C10" s="73"/>
      <c r="D10" s="73"/>
      <c r="E10" s="73"/>
      <c r="F10" s="73"/>
      <c r="G10" s="73"/>
      <c r="H10" s="73"/>
      <c r="I10" s="73"/>
      <c r="J10" s="73"/>
    </row>
    <row r="11" spans="1:10" ht="15">
      <c r="A11" s="76" t="s">
        <v>97</v>
      </c>
      <c r="B11" s="76"/>
      <c r="C11" s="76"/>
      <c r="D11" s="76"/>
      <c r="E11" s="76"/>
      <c r="F11" s="76"/>
      <c r="G11" s="76"/>
      <c r="H11" s="76"/>
      <c r="I11" s="76"/>
      <c r="J11" s="76"/>
    </row>
    <row r="12" spans="1:10" ht="15.75">
      <c r="A12" s="7"/>
      <c r="B12" s="7"/>
      <c r="C12" s="7"/>
      <c r="D12" s="7"/>
      <c r="E12" s="7"/>
      <c r="F12" s="7"/>
      <c r="G12" s="7"/>
      <c r="H12" s="7"/>
      <c r="I12" s="7"/>
      <c r="J12" s="7"/>
    </row>
    <row r="13" spans="1:10" ht="15.75">
      <c r="A13" s="10"/>
      <c r="B13" s="10"/>
      <c r="C13" s="10"/>
      <c r="D13" s="10"/>
      <c r="E13" s="10"/>
      <c r="F13" s="10"/>
      <c r="G13" s="10"/>
      <c r="H13" s="25" t="s">
        <v>9</v>
      </c>
      <c r="I13" s="25"/>
      <c r="J13" s="25" t="s">
        <v>9</v>
      </c>
    </row>
    <row r="14" spans="1:10" ht="15.75">
      <c r="A14" s="10"/>
      <c r="B14" s="10"/>
      <c r="C14" s="10"/>
      <c r="D14" s="10"/>
      <c r="E14" s="10"/>
      <c r="F14" s="10"/>
      <c r="G14" s="10"/>
      <c r="H14" s="25" t="str">
        <f>'IS'!E16</f>
        <v>30.06.2008</v>
      </c>
      <c r="I14" s="25"/>
      <c r="J14" s="25" t="s">
        <v>104</v>
      </c>
    </row>
    <row r="15" spans="1:10" ht="15.75">
      <c r="A15" s="10"/>
      <c r="B15" s="10"/>
      <c r="C15" s="10"/>
      <c r="D15" s="10"/>
      <c r="E15" s="10"/>
      <c r="F15" s="10"/>
      <c r="G15" s="10"/>
      <c r="H15" s="25" t="s">
        <v>8</v>
      </c>
      <c r="I15" s="25"/>
      <c r="J15" s="25" t="s">
        <v>8</v>
      </c>
    </row>
    <row r="16" spans="1:10" ht="15.75">
      <c r="A16" s="26" t="s">
        <v>51</v>
      </c>
      <c r="B16" s="10"/>
      <c r="C16" s="10"/>
      <c r="D16" s="10"/>
      <c r="E16" s="10"/>
      <c r="F16" s="10"/>
      <c r="G16" s="10"/>
      <c r="H16" s="10"/>
      <c r="I16" s="10"/>
      <c r="J16" s="10"/>
    </row>
    <row r="17" spans="1:10" ht="15.75">
      <c r="A17" s="26" t="s">
        <v>61</v>
      </c>
      <c r="B17" s="10"/>
      <c r="C17" s="10"/>
      <c r="D17" s="10"/>
      <c r="E17" s="10"/>
      <c r="F17" s="10"/>
      <c r="G17" s="10"/>
      <c r="H17" s="10"/>
      <c r="I17" s="10"/>
      <c r="J17" s="10"/>
    </row>
    <row r="18" spans="1:10" ht="15">
      <c r="A18" s="10"/>
      <c r="B18" s="10" t="s">
        <v>10</v>
      </c>
      <c r="C18" s="10"/>
      <c r="D18" s="10"/>
      <c r="E18" s="10"/>
      <c r="F18" s="10"/>
      <c r="G18" s="10"/>
      <c r="H18" s="16">
        <v>4882</v>
      </c>
      <c r="I18" s="16"/>
      <c r="J18" s="16">
        <v>5168</v>
      </c>
    </row>
    <row r="19" spans="1:10" ht="15">
      <c r="A19" s="10"/>
      <c r="B19" s="10" t="s">
        <v>65</v>
      </c>
      <c r="C19" s="10"/>
      <c r="D19" s="10"/>
      <c r="E19" s="10"/>
      <c r="F19" s="10"/>
      <c r="G19" s="10"/>
      <c r="H19" s="16">
        <v>2979</v>
      </c>
      <c r="I19" s="16"/>
      <c r="J19" s="16">
        <v>2925</v>
      </c>
    </row>
    <row r="20" spans="1:10" ht="15">
      <c r="A20" s="10"/>
      <c r="B20" s="10"/>
      <c r="C20" s="10"/>
      <c r="D20" s="10"/>
      <c r="E20" s="10"/>
      <c r="F20" s="10"/>
      <c r="G20" s="10"/>
      <c r="H20" s="27">
        <f>SUM(H18:H19)</f>
        <v>7861</v>
      </c>
      <c r="I20" s="16"/>
      <c r="J20" s="27">
        <f>SUM(J18:J19)</f>
        <v>8093</v>
      </c>
    </row>
    <row r="21" spans="1:10" ht="15">
      <c r="A21" s="10"/>
      <c r="B21" s="10"/>
      <c r="C21" s="10"/>
      <c r="D21" s="10"/>
      <c r="E21" s="10"/>
      <c r="F21" s="10"/>
      <c r="G21" s="10"/>
      <c r="H21" s="16"/>
      <c r="I21" s="16"/>
      <c r="J21" s="16"/>
    </row>
    <row r="22" spans="1:10" ht="15.75">
      <c r="A22" s="26" t="s">
        <v>62</v>
      </c>
      <c r="B22" s="10"/>
      <c r="C22" s="10"/>
      <c r="D22" s="10"/>
      <c r="E22" s="10"/>
      <c r="F22" s="10"/>
      <c r="G22" s="10"/>
      <c r="H22" s="16"/>
      <c r="I22" s="16"/>
      <c r="J22" s="16"/>
    </row>
    <row r="23" spans="1:10" ht="15">
      <c r="A23" s="10"/>
      <c r="B23" s="10" t="s">
        <v>11</v>
      </c>
      <c r="C23" s="10"/>
      <c r="D23" s="10"/>
      <c r="E23" s="10"/>
      <c r="F23" s="10"/>
      <c r="G23" s="10"/>
      <c r="H23" s="17">
        <v>22665</v>
      </c>
      <c r="I23" s="17"/>
      <c r="J23" s="17">
        <v>21392</v>
      </c>
    </row>
    <row r="24" spans="1:10" ht="15">
      <c r="A24" s="10"/>
      <c r="B24" s="10" t="s">
        <v>46</v>
      </c>
      <c r="C24" s="10"/>
      <c r="D24" s="10"/>
      <c r="E24" s="10"/>
      <c r="F24" s="10"/>
      <c r="G24" s="10"/>
      <c r="H24" s="17">
        <v>5559</v>
      </c>
      <c r="I24" s="17"/>
      <c r="J24" s="17">
        <v>7369</v>
      </c>
    </row>
    <row r="25" spans="1:10" ht="15">
      <c r="A25" s="10"/>
      <c r="B25" s="10" t="s">
        <v>82</v>
      </c>
      <c r="C25" s="10"/>
      <c r="D25" s="10"/>
      <c r="E25" s="10"/>
      <c r="F25" s="10"/>
      <c r="G25" s="10"/>
      <c r="H25" s="17">
        <v>5001</v>
      </c>
      <c r="I25" s="17"/>
      <c r="J25" s="28">
        <v>7344</v>
      </c>
    </row>
    <row r="26" spans="1:10" ht="15">
      <c r="A26" s="10"/>
      <c r="B26" s="10" t="s">
        <v>12</v>
      </c>
      <c r="C26" s="10"/>
      <c r="D26" s="10"/>
      <c r="E26" s="10"/>
      <c r="F26" s="10"/>
      <c r="G26" s="10"/>
      <c r="H26" s="17">
        <v>924</v>
      </c>
      <c r="I26" s="17"/>
      <c r="J26" s="17">
        <v>388</v>
      </c>
    </row>
    <row r="27" spans="1:10" ht="15">
      <c r="A27" s="10"/>
      <c r="B27" s="10"/>
      <c r="C27" s="10"/>
      <c r="D27" s="10"/>
      <c r="E27" s="10"/>
      <c r="F27" s="10"/>
      <c r="G27" s="10"/>
      <c r="H27" s="27">
        <f>SUM(H23:H26)</f>
        <v>34149</v>
      </c>
      <c r="I27" s="17"/>
      <c r="J27" s="27">
        <f>SUM(J23:J26)</f>
        <v>36493</v>
      </c>
    </row>
    <row r="28" spans="1:10" ht="15">
      <c r="A28" s="10"/>
      <c r="B28" s="10"/>
      <c r="C28" s="10"/>
      <c r="D28" s="10"/>
      <c r="E28" s="10"/>
      <c r="F28" s="10"/>
      <c r="G28" s="10"/>
      <c r="H28" s="17"/>
      <c r="I28" s="17"/>
      <c r="J28" s="17"/>
    </row>
    <row r="29" spans="1:10" ht="16.5" thickBot="1">
      <c r="A29" s="26" t="s">
        <v>52</v>
      </c>
      <c r="B29" s="10"/>
      <c r="C29" s="10"/>
      <c r="D29" s="10"/>
      <c r="E29" s="10"/>
      <c r="F29" s="10"/>
      <c r="G29" s="10"/>
      <c r="H29" s="22">
        <f>H20+H27</f>
        <v>42010</v>
      </c>
      <c r="I29" s="17"/>
      <c r="J29" s="22">
        <f>J20+J27</f>
        <v>44586</v>
      </c>
    </row>
    <row r="30" spans="1:10" ht="16.5" thickTop="1">
      <c r="A30" s="26"/>
      <c r="B30" s="10"/>
      <c r="C30" s="10"/>
      <c r="D30" s="10"/>
      <c r="E30" s="10"/>
      <c r="F30" s="10"/>
      <c r="G30" s="10"/>
      <c r="H30" s="17"/>
      <c r="I30" s="17"/>
      <c r="J30" s="17"/>
    </row>
    <row r="31" spans="1:10" ht="15.75">
      <c r="A31" s="26" t="s">
        <v>53</v>
      </c>
      <c r="B31" s="10"/>
      <c r="C31" s="10"/>
      <c r="D31" s="10"/>
      <c r="E31" s="10"/>
      <c r="F31" s="10"/>
      <c r="G31" s="10"/>
      <c r="H31" s="17"/>
      <c r="I31" s="17"/>
      <c r="J31" s="17"/>
    </row>
    <row r="32" spans="1:10" ht="15.75">
      <c r="A32" s="26" t="s">
        <v>54</v>
      </c>
      <c r="B32" s="10"/>
      <c r="C32" s="10"/>
      <c r="D32" s="10"/>
      <c r="E32" s="10"/>
      <c r="F32" s="10"/>
      <c r="G32" s="10"/>
      <c r="H32" s="16"/>
      <c r="I32" s="16"/>
      <c r="J32" s="16"/>
    </row>
    <row r="33" spans="1:10" ht="15">
      <c r="A33" s="10"/>
      <c r="B33" s="10" t="s">
        <v>14</v>
      </c>
      <c r="C33" s="10"/>
      <c r="D33" s="10"/>
      <c r="E33" s="10"/>
      <c r="F33" s="10"/>
      <c r="G33" s="10"/>
      <c r="H33" s="16">
        <v>54005</v>
      </c>
      <c r="I33" s="16"/>
      <c r="J33" s="16">
        <v>54005</v>
      </c>
    </row>
    <row r="34" spans="1:10" ht="15">
      <c r="A34" s="10"/>
      <c r="B34" s="10" t="s">
        <v>55</v>
      </c>
      <c r="C34" s="10"/>
      <c r="D34" s="10"/>
      <c r="E34" s="10"/>
      <c r="F34" s="10"/>
      <c r="G34" s="10"/>
      <c r="H34" s="18">
        <v>-31041</v>
      </c>
      <c r="I34" s="16"/>
      <c r="J34" s="18">
        <v>-29626</v>
      </c>
    </row>
    <row r="35" spans="1:10" ht="15.75">
      <c r="A35" s="26" t="s">
        <v>56</v>
      </c>
      <c r="B35" s="10"/>
      <c r="C35" s="10"/>
      <c r="D35" s="10"/>
      <c r="E35" s="10"/>
      <c r="F35" s="10"/>
      <c r="G35" s="10"/>
      <c r="H35" s="27">
        <f>SUM(H33:H34)</f>
        <v>22964</v>
      </c>
      <c r="I35" s="16"/>
      <c r="J35" s="27">
        <f>SUM(J33:J34)</f>
        <v>24379</v>
      </c>
    </row>
    <row r="36" spans="1:10" ht="15">
      <c r="A36" s="10"/>
      <c r="B36" s="10"/>
      <c r="C36" s="10"/>
      <c r="D36" s="10"/>
      <c r="E36" s="10"/>
      <c r="F36" s="10"/>
      <c r="G36" s="10"/>
      <c r="H36" s="10"/>
      <c r="I36" s="10"/>
      <c r="J36" s="10"/>
    </row>
    <row r="37" spans="1:10" ht="15.75">
      <c r="A37" s="26" t="s">
        <v>57</v>
      </c>
      <c r="B37" s="10"/>
      <c r="C37" s="10"/>
      <c r="D37" s="10"/>
      <c r="E37" s="10"/>
      <c r="F37" s="10"/>
      <c r="G37" s="10"/>
      <c r="H37" s="17"/>
      <c r="I37" s="16"/>
      <c r="J37" s="17"/>
    </row>
    <row r="38" spans="1:10" ht="15">
      <c r="A38" s="10"/>
      <c r="B38" s="10" t="s">
        <v>13</v>
      </c>
      <c r="C38" s="10"/>
      <c r="D38" s="10"/>
      <c r="E38" s="10"/>
      <c r="F38" s="10"/>
      <c r="G38" s="10"/>
      <c r="H38" s="17">
        <v>137</v>
      </c>
      <c r="I38" s="17"/>
      <c r="J38" s="17">
        <v>197</v>
      </c>
    </row>
    <row r="39" spans="1:10" ht="15">
      <c r="A39" s="10"/>
      <c r="B39" s="10"/>
      <c r="C39" s="10"/>
      <c r="D39" s="10"/>
      <c r="E39" s="16"/>
      <c r="F39" s="10"/>
      <c r="G39" s="10"/>
      <c r="H39" s="27">
        <v>137</v>
      </c>
      <c r="I39" s="16"/>
      <c r="J39" s="27">
        <v>197</v>
      </c>
    </row>
    <row r="40" spans="1:10" ht="15">
      <c r="A40" s="10"/>
      <c r="B40" s="10"/>
      <c r="C40" s="10"/>
      <c r="D40" s="10"/>
      <c r="E40" s="16"/>
      <c r="F40" s="10"/>
      <c r="G40" s="10"/>
      <c r="H40" s="16"/>
      <c r="I40" s="16"/>
      <c r="J40" s="16"/>
    </row>
    <row r="41" spans="1:10" ht="15.75">
      <c r="A41" s="26" t="s">
        <v>58</v>
      </c>
      <c r="B41" s="10"/>
      <c r="C41" s="10"/>
      <c r="D41" s="10"/>
      <c r="E41" s="10"/>
      <c r="F41" s="10"/>
      <c r="G41" s="10"/>
      <c r="H41" s="16"/>
      <c r="I41" s="16"/>
      <c r="J41" s="16"/>
    </row>
    <row r="42" spans="1:10" ht="15.75">
      <c r="A42" s="26"/>
      <c r="B42" s="10" t="s">
        <v>13</v>
      </c>
      <c r="C42" s="10"/>
      <c r="D42" s="10"/>
      <c r="E42" s="10"/>
      <c r="F42" s="10"/>
      <c r="G42" s="10"/>
      <c r="H42" s="17">
        <v>6781</v>
      </c>
      <c r="I42" s="16"/>
      <c r="J42" s="17">
        <v>5397</v>
      </c>
    </row>
    <row r="43" spans="1:10" ht="15.75">
      <c r="A43" s="26"/>
      <c r="B43" s="10" t="s">
        <v>47</v>
      </c>
      <c r="C43" s="10"/>
      <c r="D43" s="10"/>
      <c r="E43" s="10"/>
      <c r="F43" s="10"/>
      <c r="G43" s="10"/>
      <c r="H43" s="17">
        <v>12128</v>
      </c>
      <c r="I43" s="16"/>
      <c r="J43" s="17">
        <v>14613</v>
      </c>
    </row>
    <row r="44" spans="1:10" ht="15">
      <c r="A44" s="10"/>
      <c r="B44" s="10"/>
      <c r="C44" s="10"/>
      <c r="D44" s="10"/>
      <c r="E44" s="10"/>
      <c r="F44" s="10"/>
      <c r="G44" s="10"/>
      <c r="H44" s="27">
        <f>SUM(H42:H43)</f>
        <v>18909</v>
      </c>
      <c r="I44" s="17"/>
      <c r="J44" s="27">
        <f>SUM(J42:J43)</f>
        <v>20010</v>
      </c>
    </row>
    <row r="45" spans="1:10" ht="15.75">
      <c r="A45" s="26" t="s">
        <v>59</v>
      </c>
      <c r="B45" s="10"/>
      <c r="C45" s="10"/>
      <c r="D45" s="10"/>
      <c r="E45" s="10"/>
      <c r="F45" s="10"/>
      <c r="G45" s="10"/>
      <c r="H45" s="27">
        <f>H38+H44</f>
        <v>19046</v>
      </c>
      <c r="I45" s="17"/>
      <c r="J45" s="27">
        <f>J38+J44</f>
        <v>20207</v>
      </c>
    </row>
    <row r="46" spans="1:10" ht="15.75">
      <c r="A46" s="26"/>
      <c r="B46" s="10"/>
      <c r="C46" s="10"/>
      <c r="D46" s="10"/>
      <c r="E46" s="10"/>
      <c r="F46" s="10"/>
      <c r="G46" s="10"/>
      <c r="H46" s="17"/>
      <c r="I46" s="17"/>
      <c r="J46" s="17"/>
    </row>
    <row r="47" spans="1:10" ht="16.5" thickBot="1">
      <c r="A47" s="26" t="s">
        <v>60</v>
      </c>
      <c r="B47" s="10"/>
      <c r="C47" s="10"/>
      <c r="D47" s="10"/>
      <c r="E47" s="10"/>
      <c r="F47" s="10"/>
      <c r="G47" s="10"/>
      <c r="H47" s="22">
        <f>H35+H45</f>
        <v>42010</v>
      </c>
      <c r="I47" s="16"/>
      <c r="J47" s="22">
        <f>J35+J45</f>
        <v>44586</v>
      </c>
    </row>
    <row r="48" spans="1:10" ht="15.75" thickTop="1">
      <c r="A48" s="10"/>
      <c r="B48" s="10"/>
      <c r="C48" s="10"/>
      <c r="D48" s="10"/>
      <c r="E48" s="10"/>
      <c r="F48" s="10"/>
      <c r="G48" s="10"/>
      <c r="H48" s="16"/>
      <c r="I48" s="16"/>
      <c r="J48" s="16"/>
    </row>
    <row r="49" spans="1:10" ht="15">
      <c r="A49" s="10" t="s">
        <v>79</v>
      </c>
      <c r="B49" s="10"/>
      <c r="C49" s="10"/>
      <c r="D49" s="10"/>
      <c r="E49" s="10"/>
      <c r="F49" s="10"/>
      <c r="G49" s="10"/>
      <c r="H49" s="16"/>
      <c r="I49" s="16"/>
      <c r="J49" s="16"/>
    </row>
    <row r="50" spans="1:10" ht="15.75" thickBot="1">
      <c r="A50" s="10" t="s">
        <v>81</v>
      </c>
      <c r="B50" s="10"/>
      <c r="C50" s="10"/>
      <c r="D50" s="10"/>
      <c r="E50" s="10"/>
      <c r="F50" s="10"/>
      <c r="G50" s="10"/>
      <c r="H50" s="29">
        <f>H35/H33</f>
        <v>0.4252198870474956</v>
      </c>
      <c r="I50" s="30"/>
      <c r="J50" s="29">
        <f>J35/J33</f>
        <v>0.4514211647069716</v>
      </c>
    </row>
    <row r="51" spans="1:10" ht="15.75" thickTop="1">
      <c r="A51" s="10"/>
      <c r="B51" s="10"/>
      <c r="C51" s="10"/>
      <c r="D51" s="10"/>
      <c r="E51" s="10"/>
      <c r="F51" s="10"/>
      <c r="G51" s="10"/>
      <c r="H51" s="17"/>
      <c r="I51" s="16"/>
      <c r="J51" s="17"/>
    </row>
    <row r="52" spans="1:10" ht="12.75">
      <c r="A52" s="72" t="s">
        <v>86</v>
      </c>
      <c r="B52" s="72"/>
      <c r="C52" s="72"/>
      <c r="D52" s="72"/>
      <c r="E52" s="72"/>
      <c r="F52" s="72"/>
      <c r="G52" s="72"/>
      <c r="H52" s="72"/>
      <c r="I52" s="72"/>
      <c r="J52" s="72"/>
    </row>
    <row r="53" spans="1:10" ht="12.75">
      <c r="A53" s="72"/>
      <c r="B53" s="72"/>
      <c r="C53" s="72"/>
      <c r="D53" s="72"/>
      <c r="E53" s="72"/>
      <c r="F53" s="72"/>
      <c r="G53" s="72"/>
      <c r="H53" s="72"/>
      <c r="I53" s="72"/>
      <c r="J53" s="72"/>
    </row>
    <row r="54" spans="1:10" ht="20.25" customHeight="1">
      <c r="A54" s="72"/>
      <c r="B54" s="72"/>
      <c r="C54" s="72"/>
      <c r="D54" s="72"/>
      <c r="E54" s="72"/>
      <c r="F54" s="72"/>
      <c r="G54" s="72"/>
      <c r="H54" s="72"/>
      <c r="I54" s="72"/>
      <c r="J54" s="72"/>
    </row>
  </sheetData>
  <sheetProtection/>
  <mergeCells count="8">
    <mergeCell ref="A11:J11"/>
    <mergeCell ref="A52:J54"/>
    <mergeCell ref="A1:J1"/>
    <mergeCell ref="A2:J2"/>
    <mergeCell ref="A3:J3"/>
    <mergeCell ref="A6:J6"/>
    <mergeCell ref="A7:J7"/>
    <mergeCell ref="A10:J10"/>
  </mergeCells>
  <printOptions/>
  <pageMargins left="0.69" right="0.75" top="0.4" bottom="0.5" header="0.29" footer="0.47"/>
  <pageSetup horizontalDpi="600" verticalDpi="600" orientation="portrait" scale="89" r:id="rId1"/>
  <headerFooter alignWithMargins="0">
    <oddFooter>&amp;C
2</oddFooter>
  </headerFooter>
</worksheet>
</file>

<file path=xl/worksheets/sheet3.xml><?xml version="1.0" encoding="utf-8"?>
<worksheet xmlns="http://schemas.openxmlformats.org/spreadsheetml/2006/main" xmlns:r="http://schemas.openxmlformats.org/officeDocument/2006/relationships">
  <dimension ref="A1:M44"/>
  <sheetViews>
    <sheetView zoomScalePageLayoutView="0" workbookViewId="0" topLeftCell="A1">
      <selection activeCell="B8" sqref="B8:L8"/>
    </sheetView>
  </sheetViews>
  <sheetFormatPr defaultColWidth="9.140625" defaultRowHeight="12.75"/>
  <cols>
    <col min="1" max="1" width="2.57421875" style="0" customWidth="1"/>
    <col min="2" max="2" width="9.57421875" style="0" customWidth="1"/>
    <col min="3" max="3" width="16.421875" style="0" customWidth="1"/>
    <col min="4" max="4" width="10.28125" style="0" customWidth="1"/>
    <col min="6" max="6" width="4.00390625" style="0" customWidth="1"/>
    <col min="7" max="7" width="11.7109375" style="0" customWidth="1"/>
    <col min="8" max="8" width="3.140625" style="0" customWidth="1"/>
    <col min="9" max="9" width="3.7109375" style="0" customWidth="1"/>
    <col min="10" max="10" width="14.28125" style="0" customWidth="1"/>
    <col min="11" max="11" width="4.7109375" style="0" customWidth="1"/>
    <col min="13" max="13" width="9.57421875" style="0" bestFit="1" customWidth="1"/>
  </cols>
  <sheetData>
    <row r="1" spans="2:12" ht="20.25">
      <c r="B1" s="75" t="s">
        <v>1</v>
      </c>
      <c r="C1" s="75"/>
      <c r="D1" s="75"/>
      <c r="E1" s="75"/>
      <c r="F1" s="75"/>
      <c r="G1" s="75"/>
      <c r="H1" s="75"/>
      <c r="I1" s="75"/>
      <c r="J1" s="75"/>
      <c r="K1" s="75"/>
      <c r="L1" s="75"/>
    </row>
    <row r="2" spans="2:12" ht="15">
      <c r="B2" s="74" t="s">
        <v>45</v>
      </c>
      <c r="C2" s="74"/>
      <c r="D2" s="74"/>
      <c r="E2" s="74"/>
      <c r="F2" s="74"/>
      <c r="G2" s="74"/>
      <c r="H2" s="74"/>
      <c r="I2" s="74"/>
      <c r="J2" s="74"/>
      <c r="K2" s="74"/>
      <c r="L2" s="74"/>
    </row>
    <row r="3" spans="2:12" ht="15">
      <c r="B3" s="74" t="s">
        <v>0</v>
      </c>
      <c r="C3" s="74"/>
      <c r="D3" s="74"/>
      <c r="E3" s="74"/>
      <c r="F3" s="74"/>
      <c r="G3" s="74"/>
      <c r="H3" s="74"/>
      <c r="I3" s="74"/>
      <c r="J3" s="74"/>
      <c r="K3" s="74"/>
      <c r="L3" s="74"/>
    </row>
    <row r="5" spans="2:12" ht="18">
      <c r="B5" s="73" t="s">
        <v>98</v>
      </c>
      <c r="C5" s="73"/>
      <c r="D5" s="73"/>
      <c r="E5" s="73"/>
      <c r="F5" s="73"/>
      <c r="G5" s="73"/>
      <c r="H5" s="73"/>
      <c r="I5" s="73"/>
      <c r="J5" s="73"/>
      <c r="K5" s="73"/>
      <c r="L5" s="73"/>
    </row>
    <row r="6" spans="2:12" ht="15">
      <c r="B6" s="74" t="s">
        <v>77</v>
      </c>
      <c r="C6" s="74"/>
      <c r="D6" s="74"/>
      <c r="E6" s="74"/>
      <c r="F6" s="74"/>
      <c r="G6" s="74"/>
      <c r="H6" s="74"/>
      <c r="I6" s="74"/>
      <c r="J6" s="74"/>
      <c r="K6" s="74"/>
      <c r="L6" s="74"/>
    </row>
    <row r="8" spans="2:12" ht="18">
      <c r="B8" s="73" t="s">
        <v>74</v>
      </c>
      <c r="C8" s="73"/>
      <c r="D8" s="73"/>
      <c r="E8" s="73"/>
      <c r="F8" s="73"/>
      <c r="G8" s="73"/>
      <c r="H8" s="73"/>
      <c r="I8" s="73"/>
      <c r="J8" s="73"/>
      <c r="K8" s="73"/>
      <c r="L8" s="73"/>
    </row>
    <row r="9" spans="2:12" ht="15">
      <c r="B9" s="74" t="str">
        <f>'IS'!A12</f>
        <v>For the Six -Month Ended 30th June 2008</v>
      </c>
      <c r="C9" s="74"/>
      <c r="D9" s="74"/>
      <c r="E9" s="74"/>
      <c r="F9" s="74"/>
      <c r="G9" s="74"/>
      <c r="H9" s="74"/>
      <c r="I9" s="74"/>
      <c r="J9" s="74"/>
      <c r="K9" s="74"/>
      <c r="L9" s="74"/>
    </row>
    <row r="12" spans="1:12" ht="15.75">
      <c r="A12" s="10"/>
      <c r="B12" s="10"/>
      <c r="C12" s="10"/>
      <c r="D12" s="10"/>
      <c r="E12" s="10"/>
      <c r="F12" s="10"/>
      <c r="G12" s="13" t="s">
        <v>66</v>
      </c>
      <c r="H12" s="10"/>
      <c r="I12" s="10"/>
      <c r="J12" s="10"/>
      <c r="K12" s="10"/>
      <c r="L12" s="10"/>
    </row>
    <row r="13" spans="1:12" ht="15.75">
      <c r="A13" s="10"/>
      <c r="B13" s="10"/>
      <c r="C13" s="10"/>
      <c r="D13" s="10"/>
      <c r="E13" s="10"/>
      <c r="F13" s="10"/>
      <c r="G13" s="13" t="s">
        <v>67</v>
      </c>
      <c r="H13" s="10"/>
      <c r="I13" s="10"/>
      <c r="J13" s="13" t="s">
        <v>67</v>
      </c>
      <c r="K13" s="10"/>
      <c r="L13" s="10"/>
    </row>
    <row r="14" spans="1:12" ht="15.75">
      <c r="A14" s="10"/>
      <c r="B14" s="10"/>
      <c r="C14" s="10"/>
      <c r="D14" s="10"/>
      <c r="E14" s="14" t="s">
        <v>15</v>
      </c>
      <c r="F14" s="14"/>
      <c r="G14" s="14" t="s">
        <v>68</v>
      </c>
      <c r="H14" s="14"/>
      <c r="I14" s="14"/>
      <c r="J14" s="14" t="s">
        <v>26</v>
      </c>
      <c r="K14" s="14"/>
      <c r="L14" s="14"/>
    </row>
    <row r="15" spans="1:12" ht="15.75">
      <c r="A15" s="10"/>
      <c r="B15" s="10"/>
      <c r="C15" s="10"/>
      <c r="D15" s="10"/>
      <c r="E15" s="14" t="s">
        <v>24</v>
      </c>
      <c r="F15" s="14"/>
      <c r="G15" s="14" t="s">
        <v>25</v>
      </c>
      <c r="H15" s="14"/>
      <c r="I15" s="14"/>
      <c r="J15" s="14" t="s">
        <v>17</v>
      </c>
      <c r="K15" s="14"/>
      <c r="L15" s="14" t="s">
        <v>18</v>
      </c>
    </row>
    <row r="16" spans="1:12" ht="15.75">
      <c r="A16" s="10"/>
      <c r="B16" s="10"/>
      <c r="C16" s="10"/>
      <c r="D16" s="10"/>
      <c r="E16" s="14"/>
      <c r="F16" s="14"/>
      <c r="G16" s="14" t="s">
        <v>16</v>
      </c>
      <c r="H16" s="14"/>
      <c r="I16" s="14"/>
      <c r="J16" s="14" t="s">
        <v>27</v>
      </c>
      <c r="K16" s="14"/>
      <c r="L16" s="14" t="s">
        <v>75</v>
      </c>
    </row>
    <row r="17" spans="1:12" ht="15.75">
      <c r="A17" s="10"/>
      <c r="B17" s="10"/>
      <c r="C17" s="10"/>
      <c r="D17" s="10"/>
      <c r="E17" s="14" t="s">
        <v>8</v>
      </c>
      <c r="F17" s="14"/>
      <c r="G17" s="14" t="s">
        <v>8</v>
      </c>
      <c r="H17" s="14"/>
      <c r="I17" s="14"/>
      <c r="J17" s="14" t="s">
        <v>8</v>
      </c>
      <c r="K17" s="14"/>
      <c r="L17" s="14" t="s">
        <v>8</v>
      </c>
    </row>
    <row r="18" spans="1:12" ht="15.75">
      <c r="A18" s="10"/>
      <c r="B18" s="10"/>
      <c r="C18" s="10"/>
      <c r="D18" s="10"/>
      <c r="E18" s="14"/>
      <c r="F18" s="14"/>
      <c r="G18" s="14"/>
      <c r="H18" s="14"/>
      <c r="I18" s="14"/>
      <c r="J18" s="14"/>
      <c r="K18" s="14"/>
      <c r="L18" s="14"/>
    </row>
    <row r="19" spans="1:12" ht="15.75">
      <c r="A19" s="10"/>
      <c r="B19" s="10" t="s">
        <v>101</v>
      </c>
      <c r="C19" s="10"/>
      <c r="D19" s="10"/>
      <c r="E19" s="14"/>
      <c r="F19" s="14"/>
      <c r="G19" s="14"/>
      <c r="H19" s="14"/>
      <c r="I19" s="14"/>
      <c r="J19" s="14"/>
      <c r="K19" s="14"/>
      <c r="L19" s="14"/>
    </row>
    <row r="20" spans="1:12" ht="15.75">
      <c r="A20" s="10"/>
      <c r="B20" s="31" t="s">
        <v>99</v>
      </c>
      <c r="C20" s="10"/>
      <c r="D20" s="10"/>
      <c r="E20" s="14"/>
      <c r="F20" s="14"/>
      <c r="G20" s="14"/>
      <c r="H20" s="14"/>
      <c r="I20" s="14"/>
      <c r="J20" s="14"/>
      <c r="K20" s="14"/>
      <c r="L20" s="14"/>
    </row>
    <row r="21" spans="1:12" ht="15.75">
      <c r="A21" s="10"/>
      <c r="B21" s="10"/>
      <c r="C21" s="10"/>
      <c r="D21" s="10"/>
      <c r="E21" s="14"/>
      <c r="F21" s="14"/>
      <c r="G21" s="14"/>
      <c r="H21" s="14"/>
      <c r="I21" s="14"/>
      <c r="J21" s="14"/>
      <c r="K21" s="14"/>
      <c r="L21" s="14"/>
    </row>
    <row r="22" spans="1:13" ht="15.75">
      <c r="A22" s="10"/>
      <c r="B22" s="13" t="s">
        <v>87</v>
      </c>
      <c r="C22" s="10"/>
      <c r="D22" s="10"/>
      <c r="E22" s="32">
        <v>54005</v>
      </c>
      <c r="F22" s="32"/>
      <c r="G22" s="33">
        <v>0</v>
      </c>
      <c r="H22" s="32"/>
      <c r="I22" s="32"/>
      <c r="J22" s="32">
        <v>-29626</v>
      </c>
      <c r="K22" s="32"/>
      <c r="L22" s="32">
        <f>SUM(E22:K22)</f>
        <v>24379</v>
      </c>
      <c r="M22" s="2"/>
    </row>
    <row r="23" spans="1:13" ht="15.75">
      <c r="A23" s="10"/>
      <c r="B23" s="13"/>
      <c r="C23" s="10"/>
      <c r="D23" s="10"/>
      <c r="E23" s="32"/>
      <c r="F23" s="32"/>
      <c r="G23" s="20"/>
      <c r="H23" s="32"/>
      <c r="I23" s="32"/>
      <c r="J23" s="32"/>
      <c r="K23" s="32"/>
      <c r="L23" s="32"/>
      <c r="M23" s="2"/>
    </row>
    <row r="24" spans="1:12" ht="15">
      <c r="A24" s="10"/>
      <c r="B24" s="34" t="s">
        <v>88</v>
      </c>
      <c r="C24" s="10"/>
      <c r="D24" s="10"/>
      <c r="E24" s="33">
        <v>0</v>
      </c>
      <c r="F24" s="17"/>
      <c r="G24" s="33">
        <v>0</v>
      </c>
      <c r="H24" s="32"/>
      <c r="I24" s="32"/>
      <c r="J24" s="32">
        <f>'IS'!I39</f>
        <v>-1415</v>
      </c>
      <c r="K24" s="32"/>
      <c r="L24" s="32">
        <f>SUM(E24:K24)</f>
        <v>-1415</v>
      </c>
    </row>
    <row r="25" spans="1:12" ht="15.75" thickBot="1">
      <c r="A25" s="10"/>
      <c r="B25" s="10"/>
      <c r="C25" s="10"/>
      <c r="D25" s="10"/>
      <c r="E25" s="35"/>
      <c r="F25" s="35"/>
      <c r="G25" s="35"/>
      <c r="H25" s="35"/>
      <c r="I25" s="35"/>
      <c r="J25" s="35"/>
      <c r="K25" s="35"/>
      <c r="L25" s="35"/>
    </row>
    <row r="26" spans="1:12" ht="16.5" thickBot="1">
      <c r="A26" s="10"/>
      <c r="B26" s="13" t="s">
        <v>102</v>
      </c>
      <c r="C26" s="10"/>
      <c r="D26" s="10"/>
      <c r="E26" s="36">
        <f>SUM(E22:E25)</f>
        <v>54005</v>
      </c>
      <c r="F26" s="36"/>
      <c r="G26" s="36">
        <f>SUM(G22:G25)</f>
        <v>0</v>
      </c>
      <c r="H26" s="36"/>
      <c r="I26" s="36"/>
      <c r="J26" s="36">
        <f>SUM(J22:J25)</f>
        <v>-31041</v>
      </c>
      <c r="K26" s="36"/>
      <c r="L26" s="36">
        <f>SUM(L22:L25)</f>
        <v>22964</v>
      </c>
    </row>
    <row r="27" spans="1:12" ht="15">
      <c r="A27" s="10"/>
      <c r="B27" s="10"/>
      <c r="C27" s="10"/>
      <c r="D27" s="10"/>
      <c r="E27" s="32"/>
      <c r="F27" s="32"/>
      <c r="G27" s="32"/>
      <c r="H27" s="32"/>
      <c r="I27" s="32"/>
      <c r="J27" s="32"/>
      <c r="K27" s="32"/>
      <c r="L27" s="32"/>
    </row>
    <row r="28" spans="1:12" ht="15">
      <c r="A28" s="10"/>
      <c r="B28" s="10"/>
      <c r="C28" s="10"/>
      <c r="D28" s="10"/>
      <c r="E28" s="32"/>
      <c r="F28" s="32"/>
      <c r="G28" s="32"/>
      <c r="H28" s="32"/>
      <c r="I28" s="32"/>
      <c r="J28" s="32"/>
      <c r="K28" s="32"/>
      <c r="L28" s="32"/>
    </row>
    <row r="29" spans="1:12" ht="15.75">
      <c r="A29" s="10"/>
      <c r="B29" s="10" t="str">
        <f>B19</f>
        <v>Period ended</v>
      </c>
      <c r="C29" s="10"/>
      <c r="D29" s="6"/>
      <c r="E29" s="37"/>
      <c r="F29" s="37"/>
      <c r="G29" s="37"/>
      <c r="H29" s="37"/>
      <c r="I29" s="37"/>
      <c r="J29" s="37"/>
      <c r="K29" s="37"/>
      <c r="L29" s="37"/>
    </row>
    <row r="30" spans="1:12" ht="15">
      <c r="A30" s="10"/>
      <c r="B30" s="31" t="s">
        <v>100</v>
      </c>
      <c r="C30" s="10"/>
      <c r="D30" s="10"/>
      <c r="E30" s="16"/>
      <c r="F30" s="16"/>
      <c r="G30" s="16"/>
      <c r="H30" s="16"/>
      <c r="I30" s="16"/>
      <c r="J30" s="16"/>
      <c r="K30" s="16"/>
      <c r="L30" s="16"/>
    </row>
    <row r="31" spans="1:12" ht="15">
      <c r="A31" s="10"/>
      <c r="B31" s="38"/>
      <c r="C31" s="10"/>
      <c r="D31" s="10"/>
      <c r="E31" s="16"/>
      <c r="F31" s="16"/>
      <c r="G31" s="21"/>
      <c r="H31" s="16"/>
      <c r="I31" s="16"/>
      <c r="J31" s="16"/>
      <c r="K31" s="16"/>
      <c r="L31" s="16"/>
    </row>
    <row r="32" spans="1:12" ht="15.75">
      <c r="A32" s="10"/>
      <c r="B32" s="13" t="s">
        <v>71</v>
      </c>
      <c r="C32" s="10"/>
      <c r="D32" s="10"/>
      <c r="E32" s="16">
        <v>54005</v>
      </c>
      <c r="F32" s="16"/>
      <c r="G32" s="33">
        <v>0</v>
      </c>
      <c r="H32" s="16"/>
      <c r="I32" s="16"/>
      <c r="J32" s="16">
        <v>-30041</v>
      </c>
      <c r="K32" s="16"/>
      <c r="L32" s="16">
        <f>SUM(E32:K32)</f>
        <v>23964</v>
      </c>
    </row>
    <row r="33" spans="1:12" ht="15.75">
      <c r="A33" s="10"/>
      <c r="B33" s="13"/>
      <c r="C33" s="10"/>
      <c r="D33" s="10"/>
      <c r="E33" s="16"/>
      <c r="F33" s="16"/>
      <c r="G33" s="21"/>
      <c r="H33" s="16"/>
      <c r="I33" s="16"/>
      <c r="J33" s="16"/>
      <c r="K33" s="16"/>
      <c r="L33" s="16"/>
    </row>
    <row r="34" spans="1:12" ht="15">
      <c r="A34" s="10"/>
      <c r="B34" s="34" t="s">
        <v>88</v>
      </c>
      <c r="C34" s="10"/>
      <c r="D34" s="10"/>
      <c r="E34" s="33">
        <v>0</v>
      </c>
      <c r="F34" s="17"/>
      <c r="G34" s="33">
        <v>0</v>
      </c>
      <c r="H34" s="17"/>
      <c r="I34" s="17"/>
      <c r="J34" s="17">
        <v>-713</v>
      </c>
      <c r="K34" s="17"/>
      <c r="L34" s="17">
        <f>SUM(E34:K34)</f>
        <v>-713</v>
      </c>
    </row>
    <row r="35" spans="1:12" ht="15.75" thickBot="1">
      <c r="A35" s="10"/>
      <c r="B35" s="10"/>
      <c r="C35" s="10"/>
      <c r="D35" s="10"/>
      <c r="E35" s="39"/>
      <c r="F35" s="39"/>
      <c r="G35" s="40"/>
      <c r="H35" s="39"/>
      <c r="I35" s="39"/>
      <c r="J35" s="39"/>
      <c r="K35" s="39"/>
      <c r="L35" s="39"/>
    </row>
    <row r="36" spans="1:12" ht="16.5" thickBot="1">
      <c r="A36" s="10"/>
      <c r="B36" s="13" t="s">
        <v>103</v>
      </c>
      <c r="C36" s="10"/>
      <c r="D36" s="10"/>
      <c r="E36" s="41">
        <v>54005</v>
      </c>
      <c r="F36" s="41"/>
      <c r="G36" s="41">
        <f>SUM(G32:G33)</f>
        <v>0</v>
      </c>
      <c r="H36" s="41"/>
      <c r="I36" s="41"/>
      <c r="J36" s="41">
        <f>SUM(J32:J35)</f>
        <v>-30754</v>
      </c>
      <c r="K36" s="41"/>
      <c r="L36" s="41">
        <f>SUM(L32:L35)</f>
        <v>23251</v>
      </c>
    </row>
    <row r="37" spans="1:12" ht="15.75">
      <c r="A37" s="10"/>
      <c r="B37" s="13"/>
      <c r="C37" s="10"/>
      <c r="D37" s="10"/>
      <c r="E37" s="16"/>
      <c r="F37" s="16"/>
      <c r="G37" s="16"/>
      <c r="H37" s="16"/>
      <c r="I37" s="16"/>
      <c r="J37" s="16"/>
      <c r="K37" s="16"/>
      <c r="L37" s="16"/>
    </row>
    <row r="38" spans="1:12" ht="15">
      <c r="A38" s="10"/>
      <c r="B38" s="10"/>
      <c r="C38" s="10"/>
      <c r="D38" s="10"/>
      <c r="E38" s="16"/>
      <c r="F38" s="16"/>
      <c r="G38" s="16"/>
      <c r="H38" s="16"/>
      <c r="I38" s="16"/>
      <c r="J38" s="16"/>
      <c r="K38" s="16"/>
      <c r="L38" s="16"/>
    </row>
    <row r="39" spans="1:12" ht="15">
      <c r="A39" s="10"/>
      <c r="B39" s="10"/>
      <c r="C39" s="10"/>
      <c r="D39" s="10"/>
      <c r="E39" s="16"/>
      <c r="F39" s="16"/>
      <c r="G39" s="16"/>
      <c r="H39" s="16"/>
      <c r="I39" s="16"/>
      <c r="J39" s="16"/>
      <c r="K39" s="16"/>
      <c r="L39" s="16"/>
    </row>
    <row r="40" spans="1:12" ht="15">
      <c r="A40" s="10"/>
      <c r="B40" s="10"/>
      <c r="C40" s="10"/>
      <c r="D40" s="10"/>
      <c r="E40" s="10"/>
      <c r="F40" s="10"/>
      <c r="G40" s="10"/>
      <c r="H40" s="10"/>
      <c r="I40" s="10"/>
      <c r="J40" s="10"/>
      <c r="K40" s="10"/>
      <c r="L40" s="10"/>
    </row>
    <row r="41" spans="1:12" ht="15">
      <c r="A41" s="10"/>
      <c r="B41" s="10"/>
      <c r="C41" s="10"/>
      <c r="D41" s="10"/>
      <c r="E41" s="10"/>
      <c r="F41" s="10"/>
      <c r="G41" s="10"/>
      <c r="H41" s="10"/>
      <c r="I41" s="10"/>
      <c r="J41" s="10"/>
      <c r="K41" s="10"/>
      <c r="L41" s="10"/>
    </row>
    <row r="42" spans="1:12" ht="15">
      <c r="A42" s="10"/>
      <c r="B42" s="72" t="s">
        <v>86</v>
      </c>
      <c r="C42" s="72"/>
      <c r="D42" s="72"/>
      <c r="E42" s="72"/>
      <c r="F42" s="72"/>
      <c r="G42" s="72"/>
      <c r="H42" s="72"/>
      <c r="I42" s="72"/>
      <c r="J42" s="72"/>
      <c r="K42" s="72"/>
      <c r="L42" s="72"/>
    </row>
    <row r="43" spans="1:12" ht="15">
      <c r="A43" s="10"/>
      <c r="B43" s="72"/>
      <c r="C43" s="72"/>
      <c r="D43" s="72"/>
      <c r="E43" s="72"/>
      <c r="F43" s="72"/>
      <c r="G43" s="72"/>
      <c r="H43" s="72"/>
      <c r="I43" s="72"/>
      <c r="J43" s="72"/>
      <c r="K43" s="72"/>
      <c r="L43" s="72"/>
    </row>
    <row r="44" spans="1:12" ht="15">
      <c r="A44" s="10"/>
      <c r="B44" s="72"/>
      <c r="C44" s="72"/>
      <c r="D44" s="72"/>
      <c r="E44" s="72"/>
      <c r="F44" s="72"/>
      <c r="G44" s="72"/>
      <c r="H44" s="72"/>
      <c r="I44" s="72"/>
      <c r="J44" s="72"/>
      <c r="K44" s="72"/>
      <c r="L44" s="72"/>
    </row>
  </sheetData>
  <sheetProtection/>
  <mergeCells count="8">
    <mergeCell ref="B42:L44"/>
    <mergeCell ref="B6:L6"/>
    <mergeCell ref="B8:L8"/>
    <mergeCell ref="B9:L9"/>
    <mergeCell ref="B1:L1"/>
    <mergeCell ref="B2:L2"/>
    <mergeCell ref="B3:L3"/>
    <mergeCell ref="B5:L5"/>
  </mergeCells>
  <printOptions/>
  <pageMargins left="0.2" right="0.25" top="1" bottom="0.75" header="0.5" footer="0.5"/>
  <pageSetup horizontalDpi="300" verticalDpi="300" orientation="portrait" paperSize="9" scale="97"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1:I64"/>
  <sheetViews>
    <sheetView tabSelected="1" view="pageBreakPreview" zoomScaleSheetLayoutView="100" zoomScalePageLayoutView="0" workbookViewId="0" topLeftCell="A25">
      <selection activeCell="D31" sqref="D31"/>
    </sheetView>
  </sheetViews>
  <sheetFormatPr defaultColWidth="9.140625" defaultRowHeight="12.75"/>
  <cols>
    <col min="1" max="1" width="4.28125" style="1" customWidth="1"/>
    <col min="6" max="6" width="24.421875" style="0" customWidth="1"/>
    <col min="7" max="7" width="15.140625" style="0" customWidth="1"/>
    <col min="8" max="8" width="7.7109375" style="0" customWidth="1"/>
    <col min="9" max="9" width="16.00390625" style="0" customWidth="1"/>
  </cols>
  <sheetData>
    <row r="1" spans="1:9" ht="20.25">
      <c r="A1" s="75" t="s">
        <v>1</v>
      </c>
      <c r="B1" s="75"/>
      <c r="C1" s="75"/>
      <c r="D1" s="75"/>
      <c r="E1" s="75"/>
      <c r="F1" s="75"/>
      <c r="G1" s="75"/>
      <c r="H1" s="75"/>
      <c r="I1" s="75"/>
    </row>
    <row r="2" spans="1:9" ht="15">
      <c r="A2" s="74" t="s">
        <v>45</v>
      </c>
      <c r="B2" s="74"/>
      <c r="C2" s="74"/>
      <c r="D2" s="74"/>
      <c r="E2" s="74"/>
      <c r="F2" s="74"/>
      <c r="G2" s="74"/>
      <c r="H2" s="74"/>
      <c r="I2" s="74"/>
    </row>
    <row r="3" spans="1:9" ht="15">
      <c r="A3" s="74" t="s">
        <v>0</v>
      </c>
      <c r="B3" s="74"/>
      <c r="C3" s="74"/>
      <c r="D3" s="74"/>
      <c r="E3" s="74"/>
      <c r="F3" s="74"/>
      <c r="G3" s="74"/>
      <c r="H3" s="74"/>
      <c r="I3" s="74"/>
    </row>
    <row r="4" spans="1:9" ht="12.75">
      <c r="A4" s="9"/>
      <c r="B4" s="8"/>
      <c r="C4" s="8"/>
      <c r="D4" s="8"/>
      <c r="E4" s="8"/>
      <c r="F4" s="8"/>
      <c r="G4" s="8"/>
      <c r="H4" s="8"/>
      <c r="I4" s="8"/>
    </row>
    <row r="5" spans="1:9" ht="15.75">
      <c r="A5" s="70" t="str">
        <f>'IS'!A7</f>
        <v>Interim report for the second quarter ended 30th June 2008</v>
      </c>
      <c r="B5" s="70"/>
      <c r="C5" s="70"/>
      <c r="D5" s="70"/>
      <c r="E5" s="70"/>
      <c r="F5" s="70"/>
      <c r="G5" s="70"/>
      <c r="H5" s="70"/>
      <c r="I5" s="70"/>
    </row>
    <row r="6" spans="1:9" ht="15">
      <c r="A6" s="76" t="s">
        <v>77</v>
      </c>
      <c r="B6" s="76"/>
      <c r="C6" s="76"/>
      <c r="D6" s="76"/>
      <c r="E6" s="76"/>
      <c r="F6" s="76"/>
      <c r="G6" s="76"/>
      <c r="H6" s="76"/>
      <c r="I6" s="76"/>
    </row>
    <row r="7" spans="1:9" ht="15">
      <c r="A7" s="69"/>
      <c r="B7" s="69"/>
      <c r="C7" s="69"/>
      <c r="D7" s="69"/>
      <c r="E7" s="69"/>
      <c r="F7" s="69"/>
      <c r="G7" s="69"/>
      <c r="H7" s="69"/>
      <c r="I7" s="69"/>
    </row>
    <row r="8" spans="1:9" ht="18">
      <c r="A8" s="73" t="s">
        <v>76</v>
      </c>
      <c r="B8" s="73"/>
      <c r="C8" s="73"/>
      <c r="D8" s="73"/>
      <c r="E8" s="73"/>
      <c r="F8" s="73"/>
      <c r="G8" s="73"/>
      <c r="H8" s="73"/>
      <c r="I8" s="73"/>
    </row>
    <row r="9" spans="1:9" ht="15">
      <c r="A9" s="74" t="str">
        <f>'IS'!A12</f>
        <v>For the Six -Month Ended 30th June 2008</v>
      </c>
      <c r="B9" s="74"/>
      <c r="C9" s="74"/>
      <c r="D9" s="74"/>
      <c r="E9" s="74"/>
      <c r="F9" s="74"/>
      <c r="G9" s="74"/>
      <c r="H9" s="74"/>
      <c r="I9" s="74"/>
    </row>
    <row r="10" spans="1:9" ht="15">
      <c r="A10" s="34"/>
      <c r="B10" s="34"/>
      <c r="C10" s="34"/>
      <c r="D10" s="34"/>
      <c r="E10" s="34"/>
      <c r="F10" s="34"/>
      <c r="G10" s="34"/>
      <c r="H10" s="34"/>
      <c r="I10" s="34"/>
    </row>
    <row r="11" spans="1:9" ht="15.75">
      <c r="A11" s="34"/>
      <c r="B11" s="34"/>
      <c r="C11" s="34"/>
      <c r="D11" s="34"/>
      <c r="E11" s="34"/>
      <c r="F11" s="34"/>
      <c r="G11" s="70" t="str">
        <f>'IS'!I15</f>
        <v>6 months ended</v>
      </c>
      <c r="H11" s="70"/>
      <c r="I11" s="70"/>
    </row>
    <row r="12" spans="1:9" ht="15.75">
      <c r="A12" s="34"/>
      <c r="B12" s="34"/>
      <c r="C12" s="34"/>
      <c r="D12" s="34"/>
      <c r="E12" s="34"/>
      <c r="F12" s="34"/>
      <c r="G12" s="14" t="s">
        <v>94</v>
      </c>
      <c r="H12" s="14"/>
      <c r="I12" s="14" t="s">
        <v>95</v>
      </c>
    </row>
    <row r="13" spans="1:9" ht="15.75">
      <c r="A13" s="34"/>
      <c r="B13" s="34"/>
      <c r="C13" s="34"/>
      <c r="D13" s="34"/>
      <c r="E13" s="34"/>
      <c r="F13" s="34"/>
      <c r="G13" s="14" t="s">
        <v>8</v>
      </c>
      <c r="H13" s="14"/>
      <c r="I13" s="14" t="s">
        <v>8</v>
      </c>
    </row>
    <row r="14" spans="1:9" ht="15">
      <c r="A14" s="34"/>
      <c r="B14" s="34"/>
      <c r="C14" s="34"/>
      <c r="D14" s="34"/>
      <c r="E14" s="34"/>
      <c r="F14" s="34"/>
      <c r="G14" s="34"/>
      <c r="H14" s="34"/>
      <c r="I14" s="34"/>
    </row>
    <row r="15" spans="1:9" ht="15.75">
      <c r="A15" s="13" t="s">
        <v>36</v>
      </c>
      <c r="B15" s="34"/>
      <c r="C15" s="34"/>
      <c r="D15" s="34"/>
      <c r="E15" s="34"/>
      <c r="F15" s="34"/>
      <c r="G15" s="56">
        <v>-1415</v>
      </c>
      <c r="H15" s="56"/>
      <c r="I15" s="56">
        <v>-713</v>
      </c>
    </row>
    <row r="16" spans="1:9" ht="15.75">
      <c r="A16" s="13" t="s">
        <v>42</v>
      </c>
      <c r="B16" s="34"/>
      <c r="C16" s="34"/>
      <c r="D16" s="34"/>
      <c r="E16" s="34"/>
      <c r="F16" s="34"/>
      <c r="G16" s="56"/>
      <c r="H16" s="56"/>
      <c r="I16" s="56"/>
    </row>
    <row r="17" spans="1:9" ht="15">
      <c r="A17" s="34"/>
      <c r="B17" s="34"/>
      <c r="C17" s="34"/>
      <c r="D17" s="34"/>
      <c r="E17" s="34"/>
      <c r="F17" s="34"/>
      <c r="G17" s="56"/>
      <c r="H17" s="56"/>
      <c r="I17" s="56"/>
    </row>
    <row r="18" spans="1:9" ht="15">
      <c r="A18" s="34"/>
      <c r="B18" s="34" t="s">
        <v>35</v>
      </c>
      <c r="C18" s="34"/>
      <c r="D18" s="34"/>
      <c r="E18" s="34"/>
      <c r="F18" s="34"/>
      <c r="G18" s="56">
        <v>-413</v>
      </c>
      <c r="H18" s="56"/>
      <c r="I18" s="56">
        <v>-448</v>
      </c>
    </row>
    <row r="19" spans="1:9" ht="15">
      <c r="A19" s="34"/>
      <c r="B19" s="34"/>
      <c r="C19" s="34"/>
      <c r="D19" s="34"/>
      <c r="E19" s="34"/>
      <c r="F19" s="34"/>
      <c r="G19" s="57"/>
      <c r="H19" s="56"/>
      <c r="I19" s="57"/>
    </row>
    <row r="20" spans="1:9" ht="15.75">
      <c r="A20" s="13" t="s">
        <v>37</v>
      </c>
      <c r="B20" s="34"/>
      <c r="C20" s="34"/>
      <c r="D20" s="34"/>
      <c r="E20" s="34"/>
      <c r="F20" s="34"/>
      <c r="G20" s="56">
        <f>SUM(G15:G19)</f>
        <v>-1828</v>
      </c>
      <c r="H20" s="56"/>
      <c r="I20" s="56">
        <f>SUM(I15:I19)</f>
        <v>-1161</v>
      </c>
    </row>
    <row r="21" spans="1:9" ht="15">
      <c r="A21" s="34"/>
      <c r="B21" s="34"/>
      <c r="C21" s="34"/>
      <c r="D21" s="34"/>
      <c r="E21" s="34"/>
      <c r="F21" s="34"/>
      <c r="G21" s="56"/>
      <c r="H21" s="56"/>
      <c r="I21" s="56"/>
    </row>
    <row r="22" spans="1:9" ht="15.75">
      <c r="A22" s="13" t="s">
        <v>21</v>
      </c>
      <c r="B22" s="34"/>
      <c r="C22" s="34"/>
      <c r="D22" s="34"/>
      <c r="E22" s="34"/>
      <c r="F22" s="34"/>
      <c r="G22" s="56"/>
      <c r="H22" s="56"/>
      <c r="I22" s="56"/>
    </row>
    <row r="23" spans="1:9" ht="15">
      <c r="A23" s="34"/>
      <c r="B23" s="34" t="s">
        <v>29</v>
      </c>
      <c r="C23" s="34"/>
      <c r="D23" s="34"/>
      <c r="E23" s="34"/>
      <c r="F23" s="34"/>
      <c r="G23" s="58">
        <v>1171</v>
      </c>
      <c r="H23" s="56"/>
      <c r="I23" s="58">
        <v>14</v>
      </c>
    </row>
    <row r="24" spans="1:9" ht="15">
      <c r="A24" s="34"/>
      <c r="B24" s="34" t="s">
        <v>30</v>
      </c>
      <c r="C24" s="34"/>
      <c r="D24" s="34"/>
      <c r="E24" s="34"/>
      <c r="F24" s="34"/>
      <c r="G24" s="57">
        <v>1136</v>
      </c>
      <c r="H24" s="56"/>
      <c r="I24" s="57">
        <v>3998</v>
      </c>
    </row>
    <row r="25" spans="1:9" ht="15.75">
      <c r="A25" s="13" t="s">
        <v>105</v>
      </c>
      <c r="B25" s="34"/>
      <c r="C25" s="34"/>
      <c r="D25" s="34"/>
      <c r="E25" s="34"/>
      <c r="F25" s="56"/>
      <c r="G25" s="56">
        <f>SUM(G23:G24)+G20</f>
        <v>479</v>
      </c>
      <c r="H25" s="56"/>
      <c r="I25" s="56">
        <f>SUM(I23:I24)+I20</f>
        <v>2851</v>
      </c>
    </row>
    <row r="26" spans="1:9" ht="15.75">
      <c r="A26" s="13"/>
      <c r="B26" s="34"/>
      <c r="C26" s="34"/>
      <c r="D26" s="34"/>
      <c r="E26" s="34"/>
      <c r="F26" s="56"/>
      <c r="G26" s="56"/>
      <c r="H26" s="56"/>
      <c r="I26" s="56"/>
    </row>
    <row r="27" spans="1:9" ht="15.75">
      <c r="A27" s="13"/>
      <c r="B27" s="34" t="s">
        <v>89</v>
      </c>
      <c r="C27" s="34"/>
      <c r="D27" s="34"/>
      <c r="E27" s="34"/>
      <c r="F27" s="56"/>
      <c r="G27" s="56">
        <v>86</v>
      </c>
      <c r="H27" s="56"/>
      <c r="I27" s="59">
        <v>0</v>
      </c>
    </row>
    <row r="28" spans="1:9" ht="15">
      <c r="A28" s="34"/>
      <c r="B28" s="34" t="s">
        <v>31</v>
      </c>
      <c r="C28" s="34"/>
      <c r="D28" s="34"/>
      <c r="E28" s="34"/>
      <c r="F28" s="34"/>
      <c r="G28" s="56">
        <v>-171</v>
      </c>
      <c r="H28" s="56"/>
      <c r="I28" s="56">
        <v>-170</v>
      </c>
    </row>
    <row r="29" spans="1:9" ht="15">
      <c r="A29" s="34"/>
      <c r="B29" s="34"/>
      <c r="C29" s="34"/>
      <c r="D29" s="34"/>
      <c r="E29" s="34"/>
      <c r="F29" s="34"/>
      <c r="G29" s="57"/>
      <c r="H29" s="56"/>
      <c r="I29" s="57"/>
    </row>
    <row r="30" spans="1:9" ht="15.75">
      <c r="A30" s="13" t="s">
        <v>106</v>
      </c>
      <c r="B30" s="34"/>
      <c r="C30" s="34"/>
      <c r="D30" s="34"/>
      <c r="E30" s="34"/>
      <c r="F30" s="34"/>
      <c r="G30" s="56">
        <f>SUM(G25:G29)</f>
        <v>394</v>
      </c>
      <c r="H30" s="56"/>
      <c r="I30" s="56">
        <f>SUM(I25:I29)</f>
        <v>2681</v>
      </c>
    </row>
    <row r="31" spans="1:9" ht="15.75">
      <c r="A31" s="13"/>
      <c r="B31" s="34"/>
      <c r="C31" s="34"/>
      <c r="D31" s="34"/>
      <c r="E31" s="34"/>
      <c r="F31" s="34"/>
      <c r="G31" s="56"/>
      <c r="H31" s="56"/>
      <c r="I31" s="56"/>
    </row>
    <row r="32" spans="1:9" ht="15.75">
      <c r="A32" s="13" t="s">
        <v>32</v>
      </c>
      <c r="B32" s="34"/>
      <c r="C32" s="34"/>
      <c r="D32" s="34"/>
      <c r="E32" s="34"/>
      <c r="F32" s="34"/>
      <c r="G32" s="56"/>
      <c r="H32" s="56"/>
      <c r="I32" s="56"/>
    </row>
    <row r="33" spans="1:9" ht="15">
      <c r="A33" s="34"/>
      <c r="B33" s="34" t="s">
        <v>39</v>
      </c>
      <c r="C33" s="34"/>
      <c r="D33" s="34"/>
      <c r="E33" s="34"/>
      <c r="F33" s="34"/>
      <c r="G33" s="60">
        <v>-69</v>
      </c>
      <c r="H33" s="56"/>
      <c r="I33" s="61">
        <v>-423</v>
      </c>
    </row>
    <row r="34" spans="1:9" ht="15">
      <c r="A34" s="34"/>
      <c r="B34" s="34" t="s">
        <v>40</v>
      </c>
      <c r="C34" s="34"/>
      <c r="D34" s="34"/>
      <c r="E34" s="34"/>
      <c r="F34" s="34"/>
      <c r="G34" s="62">
        <v>173</v>
      </c>
      <c r="H34" s="56"/>
      <c r="I34" s="63">
        <v>58</v>
      </c>
    </row>
    <row r="35" spans="1:9" ht="15">
      <c r="A35" s="34"/>
      <c r="B35" s="34" t="s">
        <v>109</v>
      </c>
      <c r="C35" s="34"/>
      <c r="D35" s="34"/>
      <c r="E35" s="34"/>
      <c r="F35" s="34"/>
      <c r="G35" s="64">
        <v>2343</v>
      </c>
      <c r="H35" s="56"/>
      <c r="I35" s="65">
        <v>0</v>
      </c>
    </row>
    <row r="36" spans="1:9" ht="15.75">
      <c r="A36" s="13" t="s">
        <v>107</v>
      </c>
      <c r="B36" s="34"/>
      <c r="C36" s="34"/>
      <c r="D36" s="34"/>
      <c r="E36" s="34"/>
      <c r="F36" s="34"/>
      <c r="G36" s="58">
        <f>SUM(G33:G35)</f>
        <v>2447</v>
      </c>
      <c r="H36" s="56"/>
      <c r="I36" s="58">
        <f>SUM(I33:I35)</f>
        <v>-365</v>
      </c>
    </row>
    <row r="37" spans="1:9" ht="15">
      <c r="A37" s="34"/>
      <c r="B37" s="34"/>
      <c r="C37" s="34"/>
      <c r="D37" s="34"/>
      <c r="E37" s="34"/>
      <c r="F37" s="34"/>
      <c r="G37" s="56"/>
      <c r="H37" s="56"/>
      <c r="I37" s="56"/>
    </row>
    <row r="38" spans="1:9" ht="15.75">
      <c r="A38" s="13" t="s">
        <v>33</v>
      </c>
      <c r="B38" s="34"/>
      <c r="C38" s="34"/>
      <c r="D38" s="34"/>
      <c r="E38" s="34"/>
      <c r="F38" s="34"/>
      <c r="G38" s="58"/>
      <c r="H38" s="56"/>
      <c r="I38" s="56"/>
    </row>
    <row r="39" spans="1:9" ht="15">
      <c r="A39" s="34"/>
      <c r="B39" s="34" t="s">
        <v>91</v>
      </c>
      <c r="C39" s="34"/>
      <c r="D39" s="34"/>
      <c r="E39" s="34"/>
      <c r="F39" s="34"/>
      <c r="G39" s="61">
        <v>-70</v>
      </c>
      <c r="H39" s="56"/>
      <c r="I39" s="61">
        <v>139</v>
      </c>
    </row>
    <row r="40" spans="1:9" ht="15">
      <c r="A40" s="34"/>
      <c r="B40" s="34" t="s">
        <v>92</v>
      </c>
      <c r="C40" s="34"/>
      <c r="D40" s="34"/>
      <c r="E40" s="34"/>
      <c r="F40" s="34"/>
      <c r="G40" s="66">
        <v>-3099</v>
      </c>
      <c r="H40" s="56"/>
      <c r="I40" s="66">
        <v>-1550</v>
      </c>
    </row>
    <row r="41" spans="1:9" ht="15">
      <c r="A41" s="34"/>
      <c r="B41" s="34" t="s">
        <v>69</v>
      </c>
      <c r="C41" s="34"/>
      <c r="D41" s="34"/>
      <c r="E41" s="34"/>
      <c r="F41" s="34"/>
      <c r="G41" s="67">
        <v>-8</v>
      </c>
      <c r="H41" s="56"/>
      <c r="I41" s="67">
        <v>-13</v>
      </c>
    </row>
    <row r="42" spans="1:9" ht="15.75">
      <c r="A42" s="13" t="s">
        <v>108</v>
      </c>
      <c r="B42" s="34"/>
      <c r="C42" s="34"/>
      <c r="D42" s="34"/>
      <c r="E42" s="34"/>
      <c r="F42" s="34"/>
      <c r="G42" s="56">
        <f>SUM(G39:G41)</f>
        <v>-3177</v>
      </c>
      <c r="H42" s="56"/>
      <c r="I42" s="58">
        <f>SUM(I39:I41)</f>
        <v>-1424</v>
      </c>
    </row>
    <row r="43" spans="1:9" ht="15.75">
      <c r="A43" s="13"/>
      <c r="B43" s="34"/>
      <c r="C43" s="34"/>
      <c r="D43" s="34"/>
      <c r="E43" s="34"/>
      <c r="F43" s="34"/>
      <c r="G43" s="57"/>
      <c r="H43" s="56"/>
      <c r="I43" s="57"/>
    </row>
    <row r="44" spans="1:9" ht="15.75">
      <c r="A44" s="13" t="s">
        <v>34</v>
      </c>
      <c r="B44" s="34"/>
      <c r="C44" s="34"/>
      <c r="D44" s="34"/>
      <c r="E44" s="34"/>
      <c r="F44" s="34"/>
      <c r="G44" s="56">
        <f>G30+G36+G42</f>
        <v>-336</v>
      </c>
      <c r="H44" s="56"/>
      <c r="I44" s="56">
        <f>I30+I36+I42</f>
        <v>892</v>
      </c>
    </row>
    <row r="45" spans="1:9" ht="15">
      <c r="A45" s="34"/>
      <c r="B45" s="34"/>
      <c r="C45" s="34"/>
      <c r="D45" s="34"/>
      <c r="E45" s="34"/>
      <c r="F45" s="34"/>
      <c r="G45" s="56"/>
      <c r="H45" s="56"/>
      <c r="I45" s="56"/>
    </row>
    <row r="46" spans="1:9" ht="15.75">
      <c r="A46" s="13" t="s">
        <v>83</v>
      </c>
      <c r="B46" s="34"/>
      <c r="C46" s="34"/>
      <c r="D46" s="34"/>
      <c r="E46" s="34"/>
      <c r="F46" s="34"/>
      <c r="G46" s="56">
        <v>74</v>
      </c>
      <c r="H46" s="56"/>
      <c r="I46" s="56">
        <v>-1587</v>
      </c>
    </row>
    <row r="47" spans="1:9" ht="15">
      <c r="A47" s="34"/>
      <c r="B47" s="34"/>
      <c r="C47" s="34"/>
      <c r="D47" s="34"/>
      <c r="E47" s="34"/>
      <c r="F47" s="34"/>
      <c r="G47" s="56"/>
      <c r="H47" s="56"/>
      <c r="I47" s="56"/>
    </row>
    <row r="48" spans="1:9" ht="16.5" thickBot="1">
      <c r="A48" s="13" t="s">
        <v>84</v>
      </c>
      <c r="B48" s="34"/>
      <c r="C48" s="34"/>
      <c r="D48" s="34"/>
      <c r="E48" s="34"/>
      <c r="F48" s="34"/>
      <c r="G48" s="68">
        <f>SUM(G44:G47)</f>
        <v>-262</v>
      </c>
      <c r="H48" s="56"/>
      <c r="I48" s="68">
        <f>SUM(I44:I47)</f>
        <v>-695</v>
      </c>
    </row>
    <row r="49" spans="1:9" ht="15.75" thickTop="1">
      <c r="A49" s="34"/>
      <c r="B49" s="34"/>
      <c r="C49" s="34"/>
      <c r="D49" s="34"/>
      <c r="E49" s="34"/>
      <c r="F49" s="34"/>
      <c r="G49" s="56"/>
      <c r="H49" s="56"/>
      <c r="I49" s="56"/>
    </row>
    <row r="50" spans="1:9" ht="15">
      <c r="A50" s="34" t="s">
        <v>70</v>
      </c>
      <c r="B50" s="34"/>
      <c r="C50" s="34"/>
      <c r="D50" s="34"/>
      <c r="E50" s="34"/>
      <c r="F50" s="34"/>
      <c r="G50" s="56"/>
      <c r="H50" s="34"/>
      <c r="I50" s="56"/>
    </row>
    <row r="51" spans="1:9" ht="15">
      <c r="A51" s="34" t="s">
        <v>19</v>
      </c>
      <c r="B51" s="34"/>
      <c r="C51" s="34"/>
      <c r="D51" s="34"/>
      <c r="E51" s="34"/>
      <c r="F51" s="34"/>
      <c r="G51" s="34"/>
      <c r="H51" s="34"/>
      <c r="I51" s="34"/>
    </row>
    <row r="52" spans="1:9" ht="15.75">
      <c r="A52" s="34"/>
      <c r="B52" s="34"/>
      <c r="C52" s="34"/>
      <c r="D52" s="34"/>
      <c r="E52" s="56"/>
      <c r="F52" s="34"/>
      <c r="G52" s="70" t="str">
        <f>G11</f>
        <v>6 months ended</v>
      </c>
      <c r="H52" s="70"/>
      <c r="I52" s="70"/>
    </row>
    <row r="53" spans="1:9" ht="15.75">
      <c r="A53" s="34"/>
      <c r="B53" s="34"/>
      <c r="C53" s="34"/>
      <c r="D53" s="34"/>
      <c r="E53" s="34"/>
      <c r="F53" s="34"/>
      <c r="G53" s="14" t="str">
        <f>G12</f>
        <v>30.06.2008</v>
      </c>
      <c r="H53" s="14"/>
      <c r="I53" s="13" t="str">
        <f>I12</f>
        <v>30.06.2007</v>
      </c>
    </row>
    <row r="54" spans="1:9" ht="15.75">
      <c r="A54" s="34"/>
      <c r="B54" s="34"/>
      <c r="C54" s="34"/>
      <c r="D54" s="34"/>
      <c r="E54" s="34"/>
      <c r="F54" s="34"/>
      <c r="G54" s="14" t="s">
        <v>8</v>
      </c>
      <c r="H54" s="14"/>
      <c r="I54" s="14" t="s">
        <v>8</v>
      </c>
    </row>
    <row r="55" spans="1:9" ht="15">
      <c r="A55" s="34" t="s">
        <v>12</v>
      </c>
      <c r="B55" s="34"/>
      <c r="C55" s="34"/>
      <c r="D55" s="34"/>
      <c r="E55" s="34"/>
      <c r="F55" s="34"/>
      <c r="G55" s="56">
        <v>924</v>
      </c>
      <c r="H55" s="56"/>
      <c r="I55" s="56">
        <v>138</v>
      </c>
    </row>
    <row r="56" spans="1:9" ht="15">
      <c r="A56" s="34" t="s">
        <v>28</v>
      </c>
      <c r="B56" s="34"/>
      <c r="C56" s="34"/>
      <c r="D56" s="34"/>
      <c r="E56" s="34"/>
      <c r="F56" s="34"/>
      <c r="G56" s="56">
        <v>-1186</v>
      </c>
      <c r="H56" s="56"/>
      <c r="I56" s="56">
        <v>-833</v>
      </c>
    </row>
    <row r="57" spans="1:9" ht="15.75" thickBot="1">
      <c r="A57" s="34"/>
      <c r="B57" s="34"/>
      <c r="C57" s="34"/>
      <c r="D57" s="34"/>
      <c r="E57" s="34"/>
      <c r="F57" s="34"/>
      <c r="G57" s="68">
        <f>SUM(G55:G56)</f>
        <v>-262</v>
      </c>
      <c r="H57" s="56"/>
      <c r="I57" s="68">
        <f>SUM(I55:I56)</f>
        <v>-695</v>
      </c>
    </row>
    <row r="58" spans="1:9" ht="15.75" thickTop="1">
      <c r="A58" s="34"/>
      <c r="B58" s="34"/>
      <c r="C58" s="34"/>
      <c r="D58" s="34"/>
      <c r="E58" s="34"/>
      <c r="F58" s="34"/>
      <c r="G58" s="56"/>
      <c r="H58" s="56"/>
      <c r="I58" s="56"/>
    </row>
    <row r="59" spans="1:9" ht="12.75">
      <c r="A59" s="77" t="s">
        <v>90</v>
      </c>
      <c r="B59" s="77"/>
      <c r="C59" s="77"/>
      <c r="D59" s="77"/>
      <c r="E59" s="77"/>
      <c r="F59" s="77"/>
      <c r="G59" s="77"/>
      <c r="H59" s="77"/>
      <c r="I59" s="77"/>
    </row>
    <row r="60" spans="1:9" ht="12.75">
      <c r="A60" s="77"/>
      <c r="B60" s="77"/>
      <c r="C60" s="77"/>
      <c r="D60" s="77"/>
      <c r="E60" s="77"/>
      <c r="F60" s="77"/>
      <c r="G60" s="77"/>
      <c r="H60" s="77"/>
      <c r="I60" s="77"/>
    </row>
    <row r="61" spans="1:9" ht="23.25" customHeight="1">
      <c r="A61" s="77"/>
      <c r="B61" s="77"/>
      <c r="C61" s="77"/>
      <c r="D61" s="77"/>
      <c r="E61" s="77"/>
      <c r="F61" s="77"/>
      <c r="G61" s="77"/>
      <c r="H61" s="77"/>
      <c r="I61" s="77"/>
    </row>
    <row r="62" spans="1:9" ht="15">
      <c r="A62" s="34"/>
      <c r="B62" s="34"/>
      <c r="C62" s="34"/>
      <c r="D62" s="34"/>
      <c r="E62" s="34"/>
      <c r="F62" s="34"/>
      <c r="G62" s="34"/>
      <c r="H62" s="34"/>
      <c r="I62" s="34"/>
    </row>
    <row r="63" spans="1:9" ht="15">
      <c r="A63" s="34"/>
      <c r="B63" s="34"/>
      <c r="C63" s="34"/>
      <c r="D63" s="34"/>
      <c r="E63" s="34"/>
      <c r="F63" s="34"/>
      <c r="G63" s="34"/>
      <c r="H63" s="34"/>
      <c r="I63" s="34"/>
    </row>
    <row r="64" spans="1:9" ht="15">
      <c r="A64" s="34"/>
      <c r="B64" s="34"/>
      <c r="C64" s="34"/>
      <c r="D64" s="34"/>
      <c r="E64" s="34"/>
      <c r="F64" s="34"/>
      <c r="G64" s="34"/>
      <c r="H64" s="34"/>
      <c r="I64" s="34"/>
    </row>
  </sheetData>
  <sheetProtection/>
  <mergeCells count="10">
    <mergeCell ref="A1:I1"/>
    <mergeCell ref="A2:I2"/>
    <mergeCell ref="A3:I3"/>
    <mergeCell ref="A5:I5"/>
    <mergeCell ref="A59:I61"/>
    <mergeCell ref="A6:I6"/>
    <mergeCell ref="G52:I52"/>
    <mergeCell ref="A8:I8"/>
    <mergeCell ref="A9:I9"/>
    <mergeCell ref="G11:I11"/>
  </mergeCells>
  <printOptions/>
  <pageMargins left="0.5" right="0.25" top="0.2" bottom="0" header="0.23" footer="0.22"/>
  <pageSetup horizontalDpi="300" verticalDpi="300" orientation="portrait" paperSize="9" scale="85"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Bintang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Bintang Berhad</dc:creator>
  <cp:keywords/>
  <dc:description/>
  <cp:lastModifiedBy>User</cp:lastModifiedBy>
  <cp:lastPrinted>2008-08-14T09:23:01Z</cp:lastPrinted>
  <dcterms:created xsi:type="dcterms:W3CDTF">2003-07-13T11:27:25Z</dcterms:created>
  <dcterms:modified xsi:type="dcterms:W3CDTF">2008-08-14T09:23:19Z</dcterms:modified>
  <cp:category/>
  <cp:version/>
  <cp:contentType/>
  <cp:contentStatus/>
</cp:coreProperties>
</file>